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總社-部門資料\01_組織部\01、營運發展課\訂單組\05預購案\2025端午節預購\"/>
    </mc:Choice>
  </mc:AlternateContent>
  <bookViews>
    <workbookView xWindow="816" yWindow="-120" windowWidth="10272" windowHeight="11760"/>
  </bookViews>
  <sheets>
    <sheet name="Sheet1" sheetId="1" r:id="rId1"/>
  </sheets>
  <definedNames>
    <definedName name="_xlnm.Print_Area" localSheetId="0">Sheet1!$A$1:$K$78</definedName>
  </definedNames>
  <calcPr calcId="162913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30" i="1"/>
  <c r="K31" i="1"/>
  <c r="K32" i="1"/>
  <c r="K33" i="1"/>
  <c r="K34" i="1"/>
  <c r="K35" i="1"/>
  <c r="K36" i="1"/>
  <c r="K37" i="1"/>
  <c r="K38" i="1"/>
  <c r="K39" i="1"/>
  <c r="K40" i="1"/>
  <c r="K41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I69" i="1"/>
  <c r="I43" i="1"/>
  <c r="H43" i="1"/>
  <c r="I68" i="1" l="1"/>
  <c r="F43" i="1"/>
  <c r="I42" i="1"/>
  <c r="A27" i="1" l="1"/>
  <c r="G43" i="1"/>
  <c r="F69" i="1"/>
  <c r="F42" i="1" l="1"/>
  <c r="G42" i="1"/>
  <c r="H42" i="1"/>
  <c r="J42" i="1"/>
  <c r="J43" i="1"/>
  <c r="F68" i="1"/>
  <c r="G68" i="1"/>
  <c r="H68" i="1"/>
  <c r="J68" i="1"/>
  <c r="G69" i="1"/>
  <c r="H69" i="1"/>
  <c r="J69" i="1"/>
  <c r="K68" i="1" l="1"/>
  <c r="K43" i="1"/>
  <c r="K69" i="1"/>
</calcChain>
</file>

<file path=xl/sharedStrings.xml><?xml version="1.0" encoding="utf-8"?>
<sst xmlns="http://schemas.openxmlformats.org/spreadsheetml/2006/main" count="187" uniqueCount="159">
  <si>
    <t>分社／地區</t>
    <phoneticPr fontId="4" type="noConversion"/>
  </si>
  <si>
    <t>訂購聯絡方式</t>
    <phoneticPr fontId="4" type="noConversion"/>
  </si>
  <si>
    <t>戶名：有限責任台灣主婦聯盟生活消費合作社</t>
    <phoneticPr fontId="4" type="noConversion"/>
  </si>
  <si>
    <t>信箱:gncooptp@hucc-coop.tw
傳真: (02)2995-9736/電話: (02)2999-6122#739、736</t>
    <phoneticPr fontId="4" type="noConversion"/>
  </si>
  <si>
    <t>台中分社</t>
    <phoneticPr fontId="3" type="noConversion"/>
  </si>
  <si>
    <t>台南分社</t>
    <phoneticPr fontId="3" type="noConversion"/>
  </si>
  <si>
    <t>品項</t>
    <phoneticPr fontId="4" type="noConversion"/>
  </si>
  <si>
    <t>預購價</t>
    <phoneticPr fontId="4" type="noConversion"/>
  </si>
  <si>
    <t>數量小計</t>
    <phoneticPr fontId="4" type="noConversion"/>
  </si>
  <si>
    <t>姓名:</t>
    <phoneticPr fontId="3" type="noConversion"/>
  </si>
  <si>
    <t>訂購金額總計</t>
    <phoneticPr fontId="4" type="noConversion"/>
  </si>
  <si>
    <t xml:space="preserve">送貨地址：              　　　　　　　　　　　　　　　　　　　　　　　　                               </t>
    <phoneticPr fontId="3" type="noConversion"/>
  </si>
  <si>
    <t xml:space="preserve">社員編號：                       　                                         </t>
    <phoneticPr fontId="3" type="noConversion"/>
  </si>
  <si>
    <t xml:space="preserve">班長姓名：                         　                                                                                 </t>
    <phoneticPr fontId="3" type="noConversion"/>
  </si>
  <si>
    <t xml:space="preserve">電話：(手機)                              (市話)                 </t>
    <phoneticPr fontId="4" type="noConversion"/>
  </si>
  <si>
    <t xml:space="preserve">收件人：□同上□相異，收件人：   　　　　                                           </t>
    <phoneticPr fontId="3" type="noConversion"/>
  </si>
  <si>
    <t xml:space="preserve">電話：(手機)                              (市話) </t>
    <phoneticPr fontId="4" type="noConversion"/>
  </si>
  <si>
    <t>國泰世華銀行(銀行代碼013)</t>
    <phoneticPr fontId="4" type="noConversion"/>
  </si>
  <si>
    <t>北三重分行(分行代碼0394)
銀行帳號：398400-□□□□□
(後五碼為班編號，共計11碼)</t>
    <phoneticPr fontId="4" type="noConversion"/>
  </si>
  <si>
    <t>北三重分行(分行代碼0394)
銀行帳號：138200-□□□□□
(後五碼為班編號，共計11碼)</t>
    <phoneticPr fontId="4" type="noConversion"/>
  </si>
  <si>
    <t>溫層</t>
    <phoneticPr fontId="4" type="noConversion"/>
  </si>
  <si>
    <t>訂購數量總計</t>
    <phoneticPr fontId="4" type="noConversion"/>
  </si>
  <si>
    <t xml:space="preserve">【個人資料保護法法定告知事項】  </t>
    <phoneticPr fontId="3" type="noConversion"/>
  </si>
  <si>
    <t>台端瞭解此訂單同意個人資料保護法及相關法規之要求，具有書面同意有限責任台灣主婦聯盟合作社蒐集、處理及利用 台端的個人資料之效果。</t>
    <phoneticPr fontId="3" type="noConversion"/>
  </si>
  <si>
    <t>非冷凍品</t>
    <phoneticPr fontId="3" type="noConversion"/>
  </si>
  <si>
    <t>冷凍品</t>
    <phoneticPr fontId="4" type="noConversion"/>
  </si>
  <si>
    <t>訂購數量總計</t>
    <phoneticPr fontId="4" type="noConversion"/>
  </si>
  <si>
    <t>新竹分社</t>
    <phoneticPr fontId="3" type="noConversion"/>
  </si>
  <si>
    <t>北北／北南(含宜蘭花蓮)</t>
    <phoneticPr fontId="3" type="noConversion"/>
  </si>
  <si>
    <t>※ 預購為獨立成單，北區班配預購總金額需達分溫層1,500元、中南區班配自送需達全溫層2,000元、中南區黑貓配送需達分溫層1,500元方可成單出貨。</t>
    <phoneticPr fontId="3" type="noConversion"/>
  </si>
  <si>
    <t>※若黑貓配送，冷凍溫層週一~週五到貨、非冷凍品溫層週二~週六到貨；若合作社自送，全溫層週一~週五到貨。</t>
    <phoneticPr fontId="3" type="noConversion"/>
  </si>
  <si>
    <t>(離島出貨條件另洽，出貨總額為計算優惠折扣與身分折扣後的金額)。</t>
    <phoneticPr fontId="3" type="noConversion"/>
  </si>
  <si>
    <t>數量
小計</t>
    <phoneticPr fontId="4" type="noConversion"/>
  </si>
  <si>
    <t xml:space="preserve">收貨日：2025年5 月             日，週             </t>
    <phoneticPr fontId="4" type="noConversion"/>
  </si>
  <si>
    <t>預購期間：03/31(一 )~4/18(五)下午16:30前    收貨時間：05/19(一)~05/30(五)     ※宅急便到貨時間無法指定，以當日宅急便配送狀況為主，尚祈見諒</t>
    <phoneticPr fontId="3" type="noConversion"/>
  </si>
  <si>
    <t>※ 班配預購訂單未達免運門檻無法出貨，請班長注意!!4/19(六)前完成匯款才算訂單成立</t>
    <phoneticPr fontId="3" type="noConversion"/>
  </si>
  <si>
    <t>規格 / 生產者</t>
  </si>
  <si>
    <t>規格 / 生產者</t>
    <phoneticPr fontId="4" type="noConversion"/>
  </si>
  <si>
    <t>本土焦糖海鹽爆米花組</t>
    <phoneticPr fontId="3" type="noConversion"/>
  </si>
  <si>
    <t>舞茶</t>
  </si>
  <si>
    <t>柴焙桂圓黑米冰淇淋</t>
    <phoneticPr fontId="3" type="noConversion"/>
  </si>
  <si>
    <t>蜂蜜香檬果凍組</t>
    <phoneticPr fontId="3" type="noConversion"/>
  </si>
  <si>
    <t>Q 梅蜜棗乾</t>
    <phoneticPr fontId="3" type="noConversion"/>
  </si>
  <si>
    <t>六龜野蜜茶禮盒</t>
    <phoneticPr fontId="3" type="noConversion"/>
  </si>
  <si>
    <t>6g*30 入</t>
    <phoneticPr fontId="3" type="noConversion"/>
  </si>
  <si>
    <t>兒茶素綠茶</t>
    <phoneticPr fontId="3" type="noConversion"/>
  </si>
  <si>
    <t>946ml</t>
    <phoneticPr fontId="3" type="noConversion"/>
  </si>
  <si>
    <t>12g*10 入</t>
    <phoneticPr fontId="3" type="noConversion"/>
  </si>
  <si>
    <t>225g</t>
    <phoneticPr fontId="3" type="noConversion"/>
  </si>
  <si>
    <t>可裝咖啡豆或掛耳包2 包</t>
    <phoneticPr fontId="3" type="noConversion"/>
  </si>
  <si>
    <t>天堂莊園咖啡外盒</t>
    <phoneticPr fontId="3" type="noConversion"/>
  </si>
  <si>
    <t>195ml*6 入</t>
    <phoneticPr fontId="3" type="noConversion"/>
  </si>
  <si>
    <t>2.5g*12 入</t>
    <phoneticPr fontId="3" type="noConversion"/>
  </si>
  <si>
    <t>6g*15 入</t>
    <phoneticPr fontId="3" type="noConversion"/>
  </si>
  <si>
    <t>220g</t>
    <phoneticPr fontId="3" type="noConversion"/>
  </si>
  <si>
    <t>250ml</t>
    <phoneticPr fontId="3" type="noConversion"/>
  </si>
  <si>
    <t>2g*30/ 盒*2 盒/ 組</t>
    <phoneticPr fontId="3" type="noConversion"/>
  </si>
  <si>
    <t>150g</t>
    <phoneticPr fontId="3" type="noConversion"/>
  </si>
  <si>
    <t>日本乾干貝</t>
    <phoneticPr fontId="3" type="noConversion"/>
  </si>
  <si>
    <t>PMD 有機驗證防蚊噴霧</t>
    <phoneticPr fontId="3" type="noConversion"/>
  </si>
  <si>
    <t>礦采物理防曬乳</t>
    <phoneticPr fontId="3" type="noConversion"/>
  </si>
  <si>
    <t>檸檬草體香凝露</t>
    <phoneticPr fontId="3" type="noConversion"/>
  </si>
  <si>
    <t>甜橙清新潔面慕絲</t>
    <phoneticPr fontId="3" type="noConversion"/>
  </si>
  <si>
    <t>甜橙清新潔面慕絲- 補充瓶</t>
    <phoneticPr fontId="3" type="noConversion"/>
  </si>
  <si>
    <t>頭皮髮絲養護菁華油- 洗髮前</t>
    <phoneticPr fontId="3" type="noConversion"/>
  </si>
  <si>
    <t>350ml/ 瓶</t>
    <phoneticPr fontId="3" type="noConversion"/>
  </si>
  <si>
    <t>佛手柑‧ 迷迭香柔順洗髮精</t>
    <phoneticPr fontId="3" type="noConversion"/>
  </si>
  <si>
    <t>經典客家粄粽</t>
    <phoneticPr fontId="3" type="noConversion"/>
  </si>
  <si>
    <t>120g*2 入</t>
    <phoneticPr fontId="3" type="noConversion"/>
  </si>
  <si>
    <t>550g</t>
    <phoneticPr fontId="3" type="noConversion"/>
  </si>
  <si>
    <t>傳香滷鴨翅</t>
    <phoneticPr fontId="3" type="noConversion"/>
  </si>
  <si>
    <t>澎湖小卷乾</t>
    <phoneticPr fontId="3" type="noConversion"/>
  </si>
  <si>
    <t>法藍茵</t>
    <phoneticPr fontId="3" type="noConversion"/>
  </si>
  <si>
    <t>豐喜</t>
  </si>
  <si>
    <t>華興</t>
  </si>
  <si>
    <t>茶中文化</t>
  </si>
  <si>
    <t>智立</t>
  </si>
  <si>
    <t>梅博館</t>
    <phoneticPr fontId="3" type="noConversion"/>
  </si>
  <si>
    <t>陳稼莊</t>
    <phoneticPr fontId="3" type="noConversion"/>
  </si>
  <si>
    <t>力象</t>
    <phoneticPr fontId="3" type="noConversion"/>
  </si>
  <si>
    <t>繽豆</t>
    <phoneticPr fontId="3" type="noConversion"/>
  </si>
  <si>
    <t>大力蔘</t>
    <phoneticPr fontId="3" type="noConversion"/>
  </si>
  <si>
    <t>麥時尚</t>
    <phoneticPr fontId="3" type="noConversion"/>
  </si>
  <si>
    <t>樸實</t>
    <phoneticPr fontId="3" type="noConversion"/>
  </si>
  <si>
    <t>細粒籽</t>
    <phoneticPr fontId="3" type="noConversion"/>
  </si>
  <si>
    <t>惠生研</t>
    <phoneticPr fontId="3" type="noConversion"/>
  </si>
  <si>
    <t>漢典</t>
    <phoneticPr fontId="3" type="noConversion"/>
  </si>
  <si>
    <t>米棋</t>
    <phoneticPr fontId="3" type="noConversion"/>
  </si>
  <si>
    <t>親憶食堂</t>
    <phoneticPr fontId="3" type="noConversion"/>
  </si>
  <si>
    <t>阿南達</t>
    <phoneticPr fontId="3" type="noConversion"/>
  </si>
  <si>
    <t>祥太</t>
    <phoneticPr fontId="3" type="noConversion"/>
  </si>
  <si>
    <t>台中大安肉品市場</t>
    <phoneticPr fontId="3" type="noConversion"/>
  </si>
  <si>
    <t>鴨迷</t>
    <phoneticPr fontId="3" type="noConversion"/>
  </si>
  <si>
    <t>元榆</t>
    <phoneticPr fontId="3" type="noConversion"/>
  </si>
  <si>
    <t>御正</t>
    <phoneticPr fontId="3" type="noConversion"/>
  </si>
  <si>
    <t>邱經堯</t>
    <phoneticPr fontId="3" type="noConversion"/>
  </si>
  <si>
    <t>陳瓊珠</t>
    <phoneticPr fontId="3" type="noConversion"/>
  </si>
  <si>
    <t>品川</t>
    <phoneticPr fontId="3" type="noConversion"/>
  </si>
  <si>
    <r>
      <t>美國櫻桃紅蒙特羅西酸櫻桃汁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</si>
  <si>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天堂莊園咖啡_ 掛耳包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</si>
  <si>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天堂莊園_ 咖啡豆</t>
    </r>
    <r>
      <rPr>
        <b/>
        <sz val="12"/>
        <color rgb="FF7030A0"/>
        <rFont val="新細明體"/>
        <family val="1"/>
        <charset val="136"/>
        <scheme val="minor"/>
      </rPr>
      <t>(新品)</t>
    </r>
    <r>
      <rPr>
        <b/>
        <sz val="12"/>
        <color theme="1"/>
        <rFont val="新細明體"/>
        <family val="2"/>
        <charset val="136"/>
        <scheme val="minor"/>
      </rPr>
      <t xml:space="preserve"> </t>
    </r>
    <phoneticPr fontId="3" type="noConversion"/>
  </si>
  <si>
    <r>
      <t>有機牛蒡煎茶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</si>
  <si>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100% 苦蕎麥茶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</si>
  <si>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九層塔堅果油醬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</si>
  <si>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五椒堅果油醬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</si>
  <si>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100% 純芝麻油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</si>
  <si>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優暢寶消化酵素益生菌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</si>
  <si>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酒香桂圓紫米粽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</si>
  <si>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黑豬干貝海陸粽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</si>
  <si>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杏菇板栗素粽</t>
    </r>
    <r>
      <rPr>
        <b/>
        <sz val="12"/>
        <color theme="6" tint="-0.249977111117893"/>
        <rFont val="新細明體"/>
        <family val="1"/>
        <charset val="136"/>
        <scheme val="minor"/>
      </rPr>
      <t xml:space="preserve">(全素) </t>
    </r>
    <phoneticPr fontId="3" type="noConversion"/>
  </si>
  <si>
    <r>
      <t>花生菜粽- 附花生粉</t>
    </r>
    <r>
      <rPr>
        <b/>
        <sz val="12"/>
        <color theme="6" tint="-0.249977111117893"/>
        <rFont val="新細明體"/>
        <family val="1"/>
        <charset val="136"/>
        <scheme val="minor"/>
      </rPr>
      <t>(全素/</t>
    </r>
    <r>
      <rPr>
        <b/>
        <sz val="12"/>
        <color rgb="FF7030A0"/>
        <rFont val="新細明體"/>
        <family val="1"/>
        <charset val="136"/>
        <scheme val="minor"/>
      </rPr>
      <t>新品)</t>
    </r>
    <phoneticPr fontId="3" type="noConversion"/>
  </si>
  <si>
    <r>
      <t>芋泥紫米粽</t>
    </r>
    <r>
      <rPr>
        <b/>
        <sz val="12"/>
        <color theme="6" tint="-0.249977111117893"/>
        <rFont val="新細明體"/>
        <family val="1"/>
        <charset val="136"/>
        <scheme val="minor"/>
      </rPr>
      <t xml:space="preserve">(全素) </t>
    </r>
    <phoneticPr fontId="3" type="noConversion"/>
  </si>
  <si>
    <r>
      <t>鹼粽</t>
    </r>
    <r>
      <rPr>
        <b/>
        <sz val="12"/>
        <color theme="6" tint="-0.249977111117893"/>
        <rFont val="新細明體"/>
        <family val="1"/>
        <charset val="136"/>
        <scheme val="minor"/>
      </rPr>
      <t>(全素)</t>
    </r>
    <phoneticPr fontId="3" type="noConversion"/>
  </si>
  <si>
    <r>
      <t>紅豆鹼粽</t>
    </r>
    <r>
      <rPr>
        <b/>
        <sz val="12"/>
        <color theme="6" tint="-0.249977111117893"/>
        <rFont val="新細明體"/>
        <family val="1"/>
        <charset val="136"/>
        <scheme val="minor"/>
      </rPr>
      <t>(全素)</t>
    </r>
    <r>
      <rPr>
        <b/>
        <sz val="12"/>
        <color theme="1"/>
        <rFont val="新細明體"/>
        <family val="2"/>
        <charset val="136"/>
        <scheme val="minor"/>
      </rPr>
      <t xml:space="preserve"> </t>
    </r>
    <phoneticPr fontId="3" type="noConversion"/>
  </si>
  <si>
    <r>
      <t>南部粽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</si>
  <si>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北部粽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</si>
  <si>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筍乾無骨滷豬腳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</si>
  <si>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滷紅燒肉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</si>
  <si>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蜜燻鴨肉絲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</si>
  <si>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鳳梨蜜梅雞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</si>
  <si>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日式鹽麴醃漬雞腿排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</si>
  <si>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川味椒麻醃漬雞腿排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</si>
  <si>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鱸魚好蝦水餃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</si>
  <si>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酥脆花枝排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</si>
  <si>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t>2025端午節預購單(班配)</t>
    <phoneticPr fontId="4" type="noConversion"/>
  </si>
  <si>
    <r>
      <t xml:space="preserve">100g*2 </t>
    </r>
    <r>
      <rPr>
        <b/>
        <sz val="11"/>
        <color theme="1"/>
        <rFont val="細明體"/>
        <family val="3"/>
        <charset val="136"/>
      </rPr>
      <t>包</t>
    </r>
    <phoneticPr fontId="3" type="noConversion"/>
  </si>
  <si>
    <r>
      <t xml:space="preserve">100g× 4 </t>
    </r>
    <r>
      <rPr>
        <b/>
        <sz val="11"/>
        <color theme="1"/>
        <rFont val="細明體"/>
        <family val="3"/>
        <charset val="136"/>
      </rPr>
      <t>杯</t>
    </r>
    <phoneticPr fontId="3" type="noConversion"/>
  </si>
  <si>
    <r>
      <t xml:space="preserve">130g/ </t>
    </r>
    <r>
      <rPr>
        <b/>
        <sz val="11"/>
        <color theme="1"/>
        <rFont val="細明體"/>
        <family val="3"/>
        <charset val="136"/>
      </rPr>
      <t>杯</t>
    </r>
    <r>
      <rPr>
        <b/>
        <sz val="11"/>
        <color theme="1"/>
        <rFont val="Times New Roman"/>
        <family val="1"/>
      </rPr>
      <t xml:space="preserve">*12 </t>
    </r>
    <r>
      <rPr>
        <b/>
        <sz val="11"/>
        <color theme="1"/>
        <rFont val="細明體"/>
        <family val="3"/>
        <charset val="136"/>
      </rPr>
      <t>杯</t>
    </r>
    <r>
      <rPr>
        <b/>
        <sz val="11"/>
        <color theme="1"/>
        <rFont val="Times New Roman"/>
        <family val="1"/>
      </rPr>
      <t xml:space="preserve">/ </t>
    </r>
    <r>
      <rPr>
        <b/>
        <sz val="11"/>
        <color theme="1"/>
        <rFont val="細明體"/>
        <family val="3"/>
        <charset val="136"/>
      </rPr>
      <t>箱</t>
    </r>
    <phoneticPr fontId="3" type="noConversion"/>
  </si>
  <si>
    <r>
      <t xml:space="preserve">320g/5-8 </t>
    </r>
    <r>
      <rPr>
        <b/>
        <sz val="11"/>
        <color theme="1"/>
        <rFont val="細明體"/>
        <family val="3"/>
        <charset val="136"/>
      </rPr>
      <t>顆</t>
    </r>
    <r>
      <rPr>
        <b/>
        <sz val="11"/>
        <color theme="1"/>
        <rFont val="Times New Roman"/>
        <family val="1"/>
      </rPr>
      <t xml:space="preserve">/ </t>
    </r>
    <r>
      <rPr>
        <b/>
        <sz val="11"/>
        <color theme="1"/>
        <rFont val="細明體"/>
        <family val="3"/>
        <charset val="136"/>
      </rPr>
      <t>包</t>
    </r>
    <phoneticPr fontId="3" type="noConversion"/>
  </si>
  <si>
    <r>
      <t xml:space="preserve">720g(36 </t>
    </r>
    <r>
      <rPr>
        <b/>
        <sz val="11"/>
        <color theme="1"/>
        <rFont val="細明體"/>
        <family val="3"/>
        <charset val="136"/>
      </rPr>
      <t>入</t>
    </r>
    <r>
      <rPr>
        <b/>
        <sz val="11"/>
        <color theme="1"/>
        <rFont val="Times New Roman"/>
        <family val="1"/>
      </rPr>
      <t xml:space="preserve">)/ </t>
    </r>
    <r>
      <rPr>
        <b/>
        <sz val="11"/>
        <color theme="1"/>
        <rFont val="細明體"/>
        <family val="3"/>
        <charset val="136"/>
      </rPr>
      <t>包
草莓、桑椹、百香果</t>
    </r>
    <phoneticPr fontId="3" type="noConversion"/>
  </si>
  <si>
    <r>
      <t xml:space="preserve">75g/ </t>
    </r>
    <r>
      <rPr>
        <b/>
        <sz val="11"/>
        <color theme="1"/>
        <rFont val="細明體"/>
        <family val="3"/>
        <charset val="136"/>
      </rPr>
      <t>盒</t>
    </r>
    <r>
      <rPr>
        <b/>
        <sz val="11"/>
        <color theme="1"/>
        <rFont val="Times New Roman"/>
        <family val="1"/>
      </rPr>
      <t xml:space="preserve">*2 </t>
    </r>
    <r>
      <rPr>
        <b/>
        <sz val="11"/>
        <color theme="1"/>
        <rFont val="細明體"/>
        <family val="3"/>
        <charset val="136"/>
      </rPr>
      <t>盒</t>
    </r>
    <phoneticPr fontId="3" type="noConversion"/>
  </si>
  <si>
    <r>
      <t xml:space="preserve">60ml/ </t>
    </r>
    <r>
      <rPr>
        <b/>
        <sz val="11"/>
        <color theme="1"/>
        <rFont val="細明體"/>
        <family val="3"/>
        <charset val="136"/>
      </rPr>
      <t>瓶</t>
    </r>
    <phoneticPr fontId="3" type="noConversion"/>
  </si>
  <si>
    <r>
      <t xml:space="preserve">30ml/ </t>
    </r>
    <r>
      <rPr>
        <b/>
        <sz val="11"/>
        <color theme="1"/>
        <rFont val="細明體"/>
        <family val="3"/>
        <charset val="136"/>
      </rPr>
      <t>瓶</t>
    </r>
    <phoneticPr fontId="3" type="noConversion"/>
  </si>
  <si>
    <r>
      <t xml:space="preserve">35ml/ </t>
    </r>
    <r>
      <rPr>
        <b/>
        <sz val="11"/>
        <color theme="1"/>
        <rFont val="細明體"/>
        <family val="3"/>
        <charset val="136"/>
      </rPr>
      <t>支</t>
    </r>
    <phoneticPr fontId="3" type="noConversion"/>
  </si>
  <si>
    <r>
      <t xml:space="preserve">180ml/ </t>
    </r>
    <r>
      <rPr>
        <b/>
        <sz val="11"/>
        <color theme="1"/>
        <rFont val="細明體"/>
        <family val="3"/>
        <charset val="136"/>
      </rPr>
      <t>瓶</t>
    </r>
    <phoneticPr fontId="3" type="noConversion"/>
  </si>
  <si>
    <r>
      <t xml:space="preserve">180ml/ </t>
    </r>
    <r>
      <rPr>
        <b/>
        <sz val="11"/>
        <color theme="1"/>
        <rFont val="細明體"/>
        <family val="3"/>
        <charset val="136"/>
      </rPr>
      <t>瓶</t>
    </r>
  </si>
  <si>
    <r>
      <t xml:space="preserve">50ml/ </t>
    </r>
    <r>
      <rPr>
        <b/>
        <sz val="11"/>
        <color theme="1"/>
        <rFont val="細明體"/>
        <family val="3"/>
        <charset val="136"/>
      </rPr>
      <t>瓶</t>
    </r>
    <phoneticPr fontId="3" type="noConversion"/>
  </si>
  <si>
    <r>
      <t xml:space="preserve">160g × 4 </t>
    </r>
    <r>
      <rPr>
        <b/>
        <sz val="11"/>
        <color theme="1"/>
        <rFont val="細明體"/>
        <family val="3"/>
        <charset val="136"/>
      </rPr>
      <t>入</t>
    </r>
    <phoneticPr fontId="3" type="noConversion"/>
  </si>
  <si>
    <r>
      <t xml:space="preserve">150g × 4 </t>
    </r>
    <r>
      <rPr>
        <b/>
        <sz val="11"/>
        <color theme="1"/>
        <rFont val="細明體"/>
        <family val="3"/>
        <charset val="136"/>
      </rPr>
      <t>入</t>
    </r>
    <phoneticPr fontId="3" type="noConversion"/>
  </si>
  <si>
    <r>
      <t xml:space="preserve">160g*4 </t>
    </r>
    <r>
      <rPr>
        <b/>
        <sz val="11"/>
        <color theme="1"/>
        <rFont val="細明體"/>
        <family val="3"/>
        <charset val="136"/>
      </rPr>
      <t>入</t>
    </r>
    <phoneticPr fontId="3" type="noConversion"/>
  </si>
  <si>
    <r>
      <t xml:space="preserve">100g × 6 </t>
    </r>
    <r>
      <rPr>
        <b/>
        <sz val="11"/>
        <color theme="1"/>
        <rFont val="細明體"/>
        <family val="3"/>
        <charset val="136"/>
      </rPr>
      <t>入</t>
    </r>
    <phoneticPr fontId="3" type="noConversion"/>
  </si>
  <si>
    <r>
      <t xml:space="preserve">180g × 4 </t>
    </r>
    <r>
      <rPr>
        <b/>
        <sz val="11"/>
        <color theme="1"/>
        <rFont val="細明體"/>
        <family val="3"/>
        <charset val="136"/>
      </rPr>
      <t>入</t>
    </r>
    <phoneticPr fontId="3" type="noConversion"/>
  </si>
  <si>
    <r>
      <t xml:space="preserve"> 90g × 6 </t>
    </r>
    <r>
      <rPr>
        <b/>
        <sz val="11"/>
        <color theme="1"/>
        <rFont val="細明體"/>
        <family val="3"/>
        <charset val="136"/>
      </rPr>
      <t>入</t>
    </r>
    <phoneticPr fontId="3" type="noConversion"/>
  </si>
  <si>
    <r>
      <t xml:space="preserve">90g × 6 </t>
    </r>
    <r>
      <rPr>
        <b/>
        <sz val="11"/>
        <color theme="1"/>
        <rFont val="細明體"/>
        <family val="3"/>
        <charset val="136"/>
      </rPr>
      <t>入</t>
    </r>
    <phoneticPr fontId="3" type="noConversion"/>
  </si>
  <si>
    <r>
      <t xml:space="preserve">600g/ </t>
    </r>
    <r>
      <rPr>
        <b/>
        <sz val="11"/>
        <color theme="1"/>
        <rFont val="細明體"/>
        <family val="3"/>
        <charset val="136"/>
      </rPr>
      <t>包</t>
    </r>
    <phoneticPr fontId="3" type="noConversion"/>
  </si>
  <si>
    <r>
      <t xml:space="preserve">320g/ </t>
    </r>
    <r>
      <rPr>
        <b/>
        <sz val="11"/>
        <color theme="1"/>
        <rFont val="細明體"/>
        <family val="3"/>
        <charset val="136"/>
      </rPr>
      <t>份</t>
    </r>
    <phoneticPr fontId="3" type="noConversion"/>
  </si>
  <si>
    <r>
      <t xml:space="preserve">100g*2/ </t>
    </r>
    <r>
      <rPr>
        <b/>
        <sz val="11"/>
        <color theme="1"/>
        <rFont val="細明體"/>
        <family val="3"/>
        <charset val="136"/>
      </rPr>
      <t>份</t>
    </r>
    <phoneticPr fontId="3" type="noConversion"/>
  </si>
  <si>
    <r>
      <t xml:space="preserve">1,550g/ </t>
    </r>
    <r>
      <rPr>
        <b/>
        <sz val="11"/>
        <color theme="1"/>
        <rFont val="細明體"/>
        <family val="3"/>
        <charset val="136"/>
      </rPr>
      <t>包</t>
    </r>
    <phoneticPr fontId="3" type="noConversion"/>
  </si>
  <si>
    <r>
      <t xml:space="preserve">200g/ </t>
    </r>
    <r>
      <rPr>
        <b/>
        <sz val="11"/>
        <color theme="1"/>
        <rFont val="細明體"/>
        <family val="3"/>
        <charset val="136"/>
      </rPr>
      <t>包</t>
    </r>
    <r>
      <rPr>
        <b/>
        <sz val="11"/>
        <color theme="1"/>
        <rFont val="Times New Roman"/>
        <family val="1"/>
      </rPr>
      <t xml:space="preserve">*2 </t>
    </r>
    <r>
      <rPr>
        <b/>
        <sz val="11"/>
        <color theme="1"/>
        <rFont val="細明體"/>
        <family val="3"/>
        <charset val="136"/>
      </rPr>
      <t>包</t>
    </r>
    <r>
      <rPr>
        <b/>
        <sz val="11"/>
        <color theme="1"/>
        <rFont val="Times New Roman"/>
        <family val="1"/>
      </rPr>
      <t xml:space="preserve">/ </t>
    </r>
    <r>
      <rPr>
        <b/>
        <sz val="11"/>
        <color theme="1"/>
        <rFont val="細明體"/>
        <family val="3"/>
        <charset val="136"/>
      </rPr>
      <t>袋</t>
    </r>
    <phoneticPr fontId="3" type="noConversion"/>
  </si>
  <si>
    <r>
      <t xml:space="preserve">400g(20 </t>
    </r>
    <r>
      <rPr>
        <b/>
        <sz val="11"/>
        <color theme="1"/>
        <rFont val="細明體"/>
        <family val="3"/>
        <charset val="136"/>
      </rPr>
      <t>粒裝</t>
    </r>
    <r>
      <rPr>
        <b/>
        <sz val="11"/>
        <color theme="1"/>
        <rFont val="Times New Roman"/>
        <family val="1"/>
      </rPr>
      <t xml:space="preserve">) </t>
    </r>
    <phoneticPr fontId="3" type="noConversion"/>
  </si>
  <si>
    <r>
      <t xml:space="preserve">100g/ </t>
    </r>
    <r>
      <rPr>
        <b/>
        <sz val="11"/>
        <color theme="1"/>
        <rFont val="細明體"/>
        <family val="3"/>
        <charset val="136"/>
      </rPr>
      <t>包</t>
    </r>
    <phoneticPr fontId="3" type="noConversion"/>
  </si>
  <si>
    <r>
      <t xml:space="preserve">240g/ </t>
    </r>
    <r>
      <rPr>
        <b/>
        <sz val="11"/>
        <color theme="1"/>
        <rFont val="細明體"/>
        <family val="3"/>
        <charset val="136"/>
      </rPr>
      <t>包</t>
    </r>
    <r>
      <rPr>
        <b/>
        <sz val="11"/>
        <color theme="1"/>
        <rFont val="Times New Roman"/>
        <family val="1"/>
      </rPr>
      <t xml:space="preserve">(60g/ </t>
    </r>
    <r>
      <rPr>
        <b/>
        <sz val="11"/>
        <color theme="1"/>
        <rFont val="細明體"/>
        <family val="3"/>
        <charset val="136"/>
      </rPr>
      <t>片</t>
    </r>
    <r>
      <rPr>
        <b/>
        <sz val="11"/>
        <color theme="1"/>
        <rFont val="Times New Roman"/>
        <family val="1"/>
      </rPr>
      <t>*4)</t>
    </r>
    <phoneticPr fontId="3" type="noConversion"/>
  </si>
  <si>
    <r>
      <t>有機果汁蒟蒻-綜合口味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</si>
  <si>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t>非冷凍品</t>
    <phoneticPr fontId="3" type="noConversion"/>
  </si>
  <si>
    <r>
      <t xml:space="preserve">120g*2 </t>
    </r>
    <r>
      <rPr>
        <b/>
        <sz val="11"/>
        <color theme="1"/>
        <rFont val="細明體"/>
        <family val="3"/>
        <charset val="136"/>
      </rPr>
      <t>入</t>
    </r>
    <r>
      <rPr>
        <b/>
        <sz val="11"/>
        <color theme="1"/>
        <rFont val="Times New Roman"/>
        <family val="1"/>
      </rPr>
      <t xml:space="preserve">( </t>
    </r>
    <r>
      <rPr>
        <b/>
        <sz val="11"/>
        <color theme="1"/>
        <rFont val="細明體"/>
        <family val="3"/>
        <charset val="136"/>
      </rPr>
      <t>花生粉</t>
    </r>
    <r>
      <rPr>
        <b/>
        <sz val="11"/>
        <color theme="1"/>
        <rFont val="Times New Roman"/>
        <family val="1"/>
      </rPr>
      <t xml:space="preserve">20g/ </t>
    </r>
    <r>
      <rPr>
        <b/>
        <sz val="11"/>
        <color theme="1"/>
        <rFont val="細明體"/>
        <family val="3"/>
        <charset val="136"/>
      </rPr>
      <t>包</t>
    </r>
    <r>
      <rPr>
        <b/>
        <sz val="11"/>
        <color theme="1"/>
        <rFont val="Times New Roman"/>
        <family val="1"/>
      </rPr>
      <t xml:space="preserve">) </t>
    </r>
    <phoneticPr fontId="3" type="noConversion"/>
  </si>
  <si>
    <t xml:space="preserve"> 195ml*6 入</t>
    <phoneticPr fontId="3" type="noConversion"/>
  </si>
  <si>
    <r>
      <t>有機牛蒡根燉耳</t>
    </r>
    <r>
      <rPr>
        <b/>
        <sz val="12"/>
        <color theme="1"/>
        <rFont val="新細明體"/>
        <family val="1"/>
        <charset val="136"/>
        <scheme val="minor"/>
      </rPr>
      <t>-有糖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</si>
  <si>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r>
      <t>有機牛蒡根燉耳-無糖</t>
    </r>
    <r>
      <rPr>
        <b/>
        <sz val="12"/>
        <color rgb="FF7030A0"/>
        <rFont val="新細明體"/>
        <family val="1"/>
        <charset val="136"/>
        <scheme val="minor"/>
      </rPr>
      <t>(新品)</t>
    </r>
    <phoneticPr fontId="3" type="noConversion"/>
  </si>
  <si>
    <t>預購數量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</si>
</sst>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_ "/>
  </numFmts>
  <fonts count="2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b/>
      <u/>
      <sz val="14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1.5"/>
      <color rgb="FF7030A0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rgb="FF7030A0"/>
      <name val="新細明體"/>
      <family val="1"/>
      <charset val="136"/>
      <scheme val="minor"/>
    </font>
    <font>
      <b/>
      <sz val="12"/>
      <color theme="6" tint="-0.249977111117893"/>
      <name val="新細明體"/>
      <family val="1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細明體"/>
      <family val="3"/>
      <charset val="136"/>
    </font>
    <font>
      <b/>
      <sz val="11"/>
      <color theme="1"/>
      <name val="新細明體"/>
      <family val="1"/>
      <charset val="136"/>
    </font>
    <font>
      <b/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vertical="center"/>
    </xf>
    <xf numFmtId="176" fontId="6" fillId="0" borderId="12" xfId="2" applyNumberFormat="1" applyFont="1" applyBorder="1" applyAlignment="1">
      <alignment horizontal="center" vertical="center"/>
    </xf>
    <xf numFmtId="41" fontId="9" fillId="2" borderId="19" xfId="2" applyNumberFormat="1" applyFont="1" applyFill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0" fontId="6" fillId="0" borderId="18" xfId="2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7" fontId="12" fillId="0" borderId="1" xfId="0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" applyFont="1" applyBorder="1">
      <alignment vertical="center"/>
    </xf>
    <xf numFmtId="0" fontId="15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right" vertical="top"/>
    </xf>
    <xf numFmtId="176" fontId="6" fillId="0" borderId="1" xfId="2" applyNumberFormat="1" applyFont="1" applyBorder="1" applyAlignment="1">
      <alignment vertical="center"/>
    </xf>
    <xf numFmtId="41" fontId="9" fillId="2" borderId="12" xfId="2" applyNumberFormat="1" applyFont="1" applyFill="1" applyBorder="1" applyAlignment="1">
      <alignment vertical="center"/>
    </xf>
    <xf numFmtId="0" fontId="6" fillId="0" borderId="18" xfId="2" applyNumberFormat="1" applyFont="1" applyBorder="1" applyAlignment="1">
      <alignment vertical="center"/>
    </xf>
    <xf numFmtId="41" fontId="9" fillId="2" borderId="19" xfId="2" applyNumberFormat="1" applyFont="1" applyFill="1" applyBorder="1" applyAlignment="1">
      <alignment vertical="center"/>
    </xf>
    <xf numFmtId="176" fontId="6" fillId="0" borderId="12" xfId="2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shrinkToFit="1"/>
    </xf>
    <xf numFmtId="0" fontId="8" fillId="2" borderId="25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6" fontId="6" fillId="0" borderId="20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1" xfId="0" applyFont="1" applyFill="1" applyBorder="1" applyAlignment="1">
      <alignment horizontal="center" vertical="center" textRotation="255"/>
    </xf>
    <xf numFmtId="0" fontId="11" fillId="2" borderId="11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8" fillId="0" borderId="13" xfId="2" applyNumberFormat="1" applyFont="1" applyBorder="1" applyAlignment="1">
      <alignment horizontal="right" vertical="center"/>
    </xf>
    <xf numFmtId="49" fontId="8" fillId="0" borderId="0" xfId="2" applyNumberFormat="1" applyFont="1" applyBorder="1" applyAlignment="1">
      <alignment horizontal="right" vertical="center"/>
    </xf>
    <xf numFmtId="49" fontId="8" fillId="0" borderId="7" xfId="2" applyNumberFormat="1" applyFont="1" applyBorder="1" applyAlignment="1">
      <alignment horizontal="right" vertical="center"/>
    </xf>
    <xf numFmtId="49" fontId="8" fillId="0" borderId="15" xfId="2" applyNumberFormat="1" applyFont="1" applyBorder="1" applyAlignment="1">
      <alignment horizontal="right" vertical="center"/>
    </xf>
    <xf numFmtId="49" fontId="8" fillId="0" borderId="16" xfId="2" applyNumberFormat="1" applyFont="1" applyBorder="1" applyAlignment="1">
      <alignment horizontal="right" vertical="center"/>
    </xf>
    <xf numFmtId="49" fontId="8" fillId="0" borderId="17" xfId="2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49" fontId="8" fillId="0" borderId="11" xfId="2" applyNumberFormat="1" applyFont="1" applyBorder="1" applyAlignment="1">
      <alignment horizontal="right" vertical="center"/>
    </xf>
    <xf numFmtId="49" fontId="8" fillId="0" borderId="1" xfId="2" applyNumberFormat="1" applyFont="1" applyBorder="1" applyAlignment="1">
      <alignment horizontal="right" vertical="center"/>
    </xf>
    <xf numFmtId="49" fontId="8" fillId="0" borderId="29" xfId="2" applyNumberFormat="1" applyFont="1" applyBorder="1" applyAlignment="1">
      <alignment horizontal="right" vertical="center"/>
    </xf>
    <xf numFmtId="49" fontId="8" fillId="0" borderId="18" xfId="2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shrinkToFit="1"/>
    </xf>
    <xf numFmtId="49" fontId="8" fillId="0" borderId="30" xfId="2" applyNumberFormat="1" applyFont="1" applyBorder="1" applyAlignment="1">
      <alignment horizontal="center" vertical="center"/>
    </xf>
    <xf numFmtId="49" fontId="8" fillId="0" borderId="31" xfId="2" applyNumberFormat="1" applyFont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45804</xdr:rowOff>
    </xdr:from>
    <xdr:to>
      <xdr:col>1</xdr:col>
      <xdr:colOff>1758048</xdr:colOff>
      <xdr:row>0</xdr:row>
      <xdr:rowOff>426720</xdr:rowOff>
    </xdr:to>
    <xdr:pic>
      <xdr:nvPicPr>
        <xdr:cNvPr id="3" name="圖片 2" descr="2022合作社Logo_01 彩色(202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1" y="45804"/>
          <a:ext cx="1636127" cy="38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zoomScaleNormal="100" zoomScaleSheetLayoutView="100" workbookViewId="0">
      <selection activeCell="C48" sqref="C48"/>
    </sheetView>
  </sheetViews>
  <sheetFormatPr defaultColWidth="9" defaultRowHeight="16.2"/>
  <cols>
    <col min="1" max="1" width="5.109375" style="8" customWidth="1"/>
    <col min="2" max="2" width="30.6640625" style="8" customWidth="1"/>
    <col min="3" max="3" width="19.77734375" style="29" customWidth="1"/>
    <col min="4" max="4" width="12.21875" style="29" customWidth="1"/>
    <col min="5" max="5" width="8.109375" style="8" bestFit="1" customWidth="1"/>
    <col min="6" max="10" width="13" style="8" customWidth="1"/>
    <col min="11" max="11" width="11.77734375" style="8" customWidth="1"/>
    <col min="12" max="16384" width="9" style="8"/>
  </cols>
  <sheetData>
    <row r="1" spans="1:11" ht="36.75" customHeight="1">
      <c r="B1" s="101" t="s">
        <v>124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1" s="9" customFormat="1" ht="21" customHeight="1">
      <c r="B2" s="104" t="s">
        <v>12</v>
      </c>
      <c r="C2" s="104"/>
      <c r="D2" s="104"/>
      <c r="E2" s="104"/>
      <c r="F2" s="10" t="s">
        <v>33</v>
      </c>
      <c r="G2" s="10"/>
      <c r="H2" s="10"/>
      <c r="I2" s="10"/>
      <c r="J2" s="10"/>
      <c r="K2" s="10"/>
    </row>
    <row r="3" spans="1:11" s="9" customFormat="1" ht="21" customHeight="1">
      <c r="B3" s="11" t="s">
        <v>13</v>
      </c>
      <c r="C3" s="26"/>
      <c r="D3" s="26"/>
      <c r="E3" s="11"/>
      <c r="F3" s="11" t="s">
        <v>14</v>
      </c>
      <c r="G3" s="11"/>
      <c r="H3" s="11"/>
      <c r="I3" s="11"/>
      <c r="J3" s="11"/>
      <c r="K3" s="11"/>
    </row>
    <row r="4" spans="1:11" s="9" customFormat="1" ht="21" customHeight="1">
      <c r="B4" s="11" t="s">
        <v>15</v>
      </c>
      <c r="C4" s="26"/>
      <c r="D4" s="26"/>
      <c r="E4" s="11"/>
      <c r="F4" s="11" t="s">
        <v>16</v>
      </c>
      <c r="G4" s="11"/>
      <c r="H4" s="11"/>
      <c r="I4" s="11"/>
      <c r="J4" s="11"/>
      <c r="K4" s="11"/>
    </row>
    <row r="5" spans="1:11" s="9" customFormat="1" ht="21" customHeight="1">
      <c r="B5" s="11" t="s">
        <v>11</v>
      </c>
      <c r="C5" s="26"/>
      <c r="D5" s="26"/>
      <c r="E5" s="11"/>
      <c r="F5" s="11"/>
      <c r="G5" s="11"/>
      <c r="H5" s="11"/>
      <c r="I5" s="11"/>
      <c r="J5" s="11"/>
      <c r="K5" s="11"/>
    </row>
    <row r="6" spans="1:11" s="12" customFormat="1" ht="21" customHeight="1">
      <c r="B6" s="103" t="s">
        <v>34</v>
      </c>
      <c r="C6" s="103"/>
      <c r="D6" s="103"/>
      <c r="E6" s="103"/>
      <c r="F6" s="103"/>
      <c r="G6" s="103"/>
      <c r="H6" s="103"/>
      <c r="I6" s="103"/>
      <c r="J6" s="103"/>
      <c r="K6" s="103"/>
    </row>
    <row r="7" spans="1:11" s="12" customFormat="1" ht="21" customHeight="1">
      <c r="B7" s="13" t="s">
        <v>29</v>
      </c>
      <c r="C7" s="27"/>
      <c r="D7" s="27"/>
      <c r="E7" s="13"/>
      <c r="F7" s="13"/>
      <c r="G7" s="13"/>
      <c r="H7" s="13"/>
      <c r="I7" s="13"/>
      <c r="J7" s="13"/>
      <c r="K7" s="13"/>
    </row>
    <row r="8" spans="1:11" s="12" customFormat="1" ht="21" customHeight="1">
      <c r="B8" s="8" t="s">
        <v>30</v>
      </c>
      <c r="C8" s="27"/>
      <c r="D8" s="27"/>
      <c r="E8" s="13"/>
      <c r="F8" s="13"/>
      <c r="G8" s="13"/>
      <c r="H8" s="13"/>
      <c r="I8" s="13"/>
      <c r="J8" s="13"/>
      <c r="K8" s="13"/>
    </row>
    <row r="9" spans="1:11" s="13" customFormat="1">
      <c r="B9" s="13" t="s">
        <v>31</v>
      </c>
      <c r="C9" s="27"/>
      <c r="D9" s="27"/>
    </row>
    <row r="10" spans="1:11" s="14" customFormat="1" ht="21" customHeight="1" thickBot="1">
      <c r="B10" s="7" t="s">
        <v>35</v>
      </c>
      <c r="C10" s="28"/>
      <c r="D10" s="28"/>
      <c r="E10" s="15"/>
      <c r="F10" s="15"/>
      <c r="G10" s="15"/>
      <c r="H10" s="16"/>
      <c r="I10" s="16"/>
      <c r="J10" s="16"/>
      <c r="K10" s="16"/>
    </row>
    <row r="11" spans="1:11" ht="25.2" customHeight="1">
      <c r="A11" s="95" t="s">
        <v>20</v>
      </c>
      <c r="B11" s="49" t="s">
        <v>6</v>
      </c>
      <c r="C11" s="45" t="s">
        <v>37</v>
      </c>
      <c r="D11" s="46"/>
      <c r="E11" s="49" t="s">
        <v>7</v>
      </c>
      <c r="F11" s="63" t="s">
        <v>158</v>
      </c>
      <c r="G11" s="63"/>
      <c r="H11" s="63"/>
      <c r="I11" s="63"/>
      <c r="J11" s="63"/>
      <c r="K11" s="102" t="s">
        <v>32</v>
      </c>
    </row>
    <row r="12" spans="1:11" ht="24.6" customHeight="1">
      <c r="A12" s="96"/>
      <c r="B12" s="50"/>
      <c r="C12" s="47"/>
      <c r="D12" s="48"/>
      <c r="E12" s="50"/>
      <c r="F12" s="37" t="s">
        <v>9</v>
      </c>
      <c r="G12" s="37" t="s">
        <v>9</v>
      </c>
      <c r="H12" s="37" t="s">
        <v>9</v>
      </c>
      <c r="I12" s="37" t="s">
        <v>9</v>
      </c>
      <c r="J12" s="37" t="s">
        <v>9</v>
      </c>
      <c r="K12" s="65"/>
    </row>
    <row r="13" spans="1:11" ht="19.95" customHeight="1">
      <c r="A13" s="57" t="s">
        <v>24</v>
      </c>
      <c r="B13" s="22" t="s">
        <v>38</v>
      </c>
      <c r="C13" s="23" t="s">
        <v>125</v>
      </c>
      <c r="D13" s="23" t="s">
        <v>39</v>
      </c>
      <c r="E13" s="17">
        <v>150</v>
      </c>
      <c r="F13" s="18"/>
      <c r="G13" s="18"/>
      <c r="H13" s="18"/>
      <c r="I13" s="18"/>
      <c r="J13" s="18"/>
      <c r="K13" s="3">
        <f>SUM(F13:J13)</f>
        <v>0</v>
      </c>
    </row>
    <row r="14" spans="1:11" ht="19.95" customHeight="1">
      <c r="A14" s="58"/>
      <c r="B14" s="22" t="s">
        <v>41</v>
      </c>
      <c r="C14" s="23" t="s">
        <v>127</v>
      </c>
      <c r="D14" s="23" t="s">
        <v>73</v>
      </c>
      <c r="E14" s="17">
        <v>330</v>
      </c>
      <c r="F14" s="18"/>
      <c r="G14" s="18"/>
      <c r="H14" s="18"/>
      <c r="I14" s="18"/>
      <c r="J14" s="18"/>
      <c r="K14" s="3">
        <f t="shared" ref="K14:K41" si="0">SUM(F14:J14)</f>
        <v>0</v>
      </c>
    </row>
    <row r="15" spans="1:11" ht="19.95" customHeight="1">
      <c r="A15" s="58"/>
      <c r="B15" s="22" t="s">
        <v>42</v>
      </c>
      <c r="C15" s="23" t="s">
        <v>128</v>
      </c>
      <c r="D15" s="24" t="s">
        <v>77</v>
      </c>
      <c r="E15" s="17">
        <v>190</v>
      </c>
      <c r="F15" s="18"/>
      <c r="G15" s="18"/>
      <c r="H15" s="18"/>
      <c r="I15" s="18"/>
      <c r="J15" s="18"/>
      <c r="K15" s="3">
        <f t="shared" si="0"/>
        <v>0</v>
      </c>
    </row>
    <row r="16" spans="1:11" ht="30">
      <c r="A16" s="58"/>
      <c r="B16" s="22" t="s">
        <v>152</v>
      </c>
      <c r="C16" s="23" t="s">
        <v>129</v>
      </c>
      <c r="D16" s="24" t="s">
        <v>78</v>
      </c>
      <c r="E16" s="17">
        <v>345</v>
      </c>
      <c r="F16" s="18"/>
      <c r="G16" s="18"/>
      <c r="H16" s="18"/>
      <c r="I16" s="18"/>
      <c r="J16" s="18"/>
      <c r="K16" s="3">
        <f t="shared" si="0"/>
        <v>0</v>
      </c>
    </row>
    <row r="17" spans="1:11" ht="19.95" customHeight="1">
      <c r="A17" s="58"/>
      <c r="B17" s="22" t="s">
        <v>43</v>
      </c>
      <c r="C17" s="23" t="s">
        <v>130</v>
      </c>
      <c r="D17" s="23" t="s">
        <v>74</v>
      </c>
      <c r="E17" s="17">
        <v>1050</v>
      </c>
      <c r="F17" s="18"/>
      <c r="G17" s="18"/>
      <c r="H17" s="18"/>
      <c r="I17" s="18"/>
      <c r="J17" s="18"/>
      <c r="K17" s="3">
        <f t="shared" si="0"/>
        <v>0</v>
      </c>
    </row>
    <row r="18" spans="1:11" ht="19.95" customHeight="1">
      <c r="A18" s="58"/>
      <c r="B18" s="22" t="s">
        <v>45</v>
      </c>
      <c r="C18" s="25" t="s">
        <v>44</v>
      </c>
      <c r="D18" s="23" t="s">
        <v>75</v>
      </c>
      <c r="E18" s="17">
        <v>399</v>
      </c>
      <c r="F18" s="18"/>
      <c r="G18" s="18"/>
      <c r="H18" s="18"/>
      <c r="I18" s="18"/>
      <c r="J18" s="18"/>
      <c r="K18" s="3">
        <f t="shared" si="0"/>
        <v>0</v>
      </c>
    </row>
    <row r="19" spans="1:11" ht="32.4">
      <c r="A19" s="58"/>
      <c r="B19" s="30" t="s">
        <v>98</v>
      </c>
      <c r="C19" s="25" t="s">
        <v>46</v>
      </c>
      <c r="D19" s="24" t="s">
        <v>79</v>
      </c>
      <c r="E19" s="17">
        <v>400</v>
      </c>
      <c r="F19" s="18"/>
      <c r="G19" s="18"/>
      <c r="H19" s="18"/>
      <c r="I19" s="18"/>
      <c r="J19" s="18"/>
      <c r="K19" s="3">
        <f t="shared" si="0"/>
        <v>0</v>
      </c>
    </row>
    <row r="20" spans="1:11" ht="19.95" customHeight="1">
      <c r="A20" s="58"/>
      <c r="B20" s="22" t="s">
        <v>99</v>
      </c>
      <c r="C20" s="25" t="s">
        <v>47</v>
      </c>
      <c r="D20" s="52" t="s">
        <v>80</v>
      </c>
      <c r="E20" s="17">
        <v>490</v>
      </c>
      <c r="F20" s="18"/>
      <c r="G20" s="18"/>
      <c r="H20" s="18"/>
      <c r="I20" s="18"/>
      <c r="J20" s="18"/>
      <c r="K20" s="3">
        <f t="shared" si="0"/>
        <v>0</v>
      </c>
    </row>
    <row r="21" spans="1:11" ht="19.95" customHeight="1">
      <c r="A21" s="58"/>
      <c r="B21" s="22" t="s">
        <v>100</v>
      </c>
      <c r="C21" s="25" t="s">
        <v>48</v>
      </c>
      <c r="D21" s="52"/>
      <c r="E21" s="17">
        <v>490</v>
      </c>
      <c r="F21" s="18"/>
      <c r="G21" s="18"/>
      <c r="H21" s="18"/>
      <c r="I21" s="18"/>
      <c r="J21" s="18"/>
      <c r="K21" s="3">
        <f t="shared" si="0"/>
        <v>0</v>
      </c>
    </row>
    <row r="22" spans="1:11">
      <c r="A22" s="58"/>
      <c r="B22" s="22" t="s">
        <v>50</v>
      </c>
      <c r="C22" s="105" t="s">
        <v>49</v>
      </c>
      <c r="D22" s="52"/>
      <c r="E22" s="17">
        <v>22</v>
      </c>
      <c r="F22" s="18"/>
      <c r="G22" s="18"/>
      <c r="H22" s="18"/>
      <c r="I22" s="18"/>
      <c r="J22" s="18"/>
      <c r="K22" s="3">
        <f t="shared" si="0"/>
        <v>0</v>
      </c>
    </row>
    <row r="23" spans="1:11" ht="19.95" customHeight="1">
      <c r="A23" s="58"/>
      <c r="B23" s="22" t="s">
        <v>156</v>
      </c>
      <c r="C23" s="25" t="s">
        <v>51</v>
      </c>
      <c r="D23" s="52" t="s">
        <v>81</v>
      </c>
      <c r="E23" s="17">
        <v>440</v>
      </c>
      <c r="F23" s="18"/>
      <c r="G23" s="18"/>
      <c r="H23" s="18"/>
      <c r="I23" s="18"/>
      <c r="J23" s="18"/>
      <c r="K23" s="3">
        <f t="shared" si="0"/>
        <v>0</v>
      </c>
    </row>
    <row r="24" spans="1:11" ht="19.95" customHeight="1">
      <c r="A24" s="58"/>
      <c r="B24" s="22" t="s">
        <v>157</v>
      </c>
      <c r="C24" s="25" t="s">
        <v>155</v>
      </c>
      <c r="D24" s="52"/>
      <c r="E24" s="17">
        <v>440</v>
      </c>
      <c r="F24" s="18"/>
      <c r="G24" s="18"/>
      <c r="H24" s="18"/>
      <c r="I24" s="18"/>
      <c r="J24" s="18"/>
      <c r="K24" s="3">
        <f t="shared" si="0"/>
        <v>0</v>
      </c>
    </row>
    <row r="25" spans="1:11" ht="19.95" customHeight="1">
      <c r="A25" s="58"/>
      <c r="B25" s="22" t="s">
        <v>101</v>
      </c>
      <c r="C25" s="25" t="s">
        <v>52</v>
      </c>
      <c r="D25" s="52"/>
      <c r="E25" s="17">
        <v>350</v>
      </c>
      <c r="F25" s="18"/>
      <c r="G25" s="18"/>
      <c r="H25" s="18"/>
      <c r="I25" s="18"/>
      <c r="J25" s="18"/>
      <c r="K25" s="3">
        <f t="shared" si="0"/>
        <v>0</v>
      </c>
    </row>
    <row r="26" spans="1:11" ht="19.95" customHeight="1">
      <c r="A26" s="59"/>
      <c r="B26" s="22" t="s">
        <v>102</v>
      </c>
      <c r="C26" s="25" t="s">
        <v>53</v>
      </c>
      <c r="D26" s="24" t="s">
        <v>82</v>
      </c>
      <c r="E26" s="17">
        <v>290</v>
      </c>
      <c r="F26" s="18"/>
      <c r="G26" s="18"/>
      <c r="H26" s="18"/>
      <c r="I26" s="18"/>
      <c r="J26" s="18"/>
      <c r="K26" s="3">
        <f t="shared" si="0"/>
        <v>0</v>
      </c>
    </row>
    <row r="27" spans="1:11" ht="19.95" customHeight="1" thickBot="1">
      <c r="A27" s="54">
        <f>SUM(F27:J27)</f>
        <v>0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19.5" customHeight="1">
      <c r="A28" s="60"/>
      <c r="B28" s="49" t="s">
        <v>6</v>
      </c>
      <c r="C28" s="49" t="s">
        <v>36</v>
      </c>
      <c r="D28" s="49"/>
      <c r="E28" s="49" t="s">
        <v>7</v>
      </c>
      <c r="F28" s="63" t="s">
        <v>158</v>
      </c>
      <c r="G28" s="63"/>
      <c r="H28" s="63"/>
      <c r="I28" s="63"/>
      <c r="J28" s="63"/>
      <c r="K28" s="64" t="s">
        <v>8</v>
      </c>
    </row>
    <row r="29" spans="1:11" ht="29.25" customHeight="1">
      <c r="A29" s="61"/>
      <c r="B29" s="50"/>
      <c r="C29" s="50"/>
      <c r="D29" s="50"/>
      <c r="E29" s="50"/>
      <c r="F29" s="37" t="s">
        <v>9</v>
      </c>
      <c r="G29" s="37" t="s">
        <v>9</v>
      </c>
      <c r="H29" s="37" t="s">
        <v>9</v>
      </c>
      <c r="I29" s="37" t="s">
        <v>9</v>
      </c>
      <c r="J29" s="37" t="s">
        <v>9</v>
      </c>
      <c r="K29" s="65"/>
    </row>
    <row r="30" spans="1:11" s="34" customFormat="1" ht="22.5" customHeight="1">
      <c r="A30" s="62" t="s">
        <v>153</v>
      </c>
      <c r="B30" s="31" t="s">
        <v>103</v>
      </c>
      <c r="C30" s="32" t="s">
        <v>54</v>
      </c>
      <c r="D30" s="53" t="s">
        <v>83</v>
      </c>
      <c r="E30" s="33">
        <v>310</v>
      </c>
      <c r="F30" s="38"/>
      <c r="G30" s="38"/>
      <c r="H30" s="38"/>
      <c r="I30" s="38"/>
      <c r="J30" s="38"/>
      <c r="K30" s="43">
        <f t="shared" si="0"/>
        <v>0</v>
      </c>
    </row>
    <row r="31" spans="1:11" s="34" customFormat="1" ht="22.5" customHeight="1">
      <c r="A31" s="62"/>
      <c r="B31" s="31" t="s">
        <v>104</v>
      </c>
      <c r="C31" s="32" t="s">
        <v>54</v>
      </c>
      <c r="D31" s="53"/>
      <c r="E31" s="33">
        <v>310</v>
      </c>
      <c r="F31" s="38"/>
      <c r="G31" s="38"/>
      <c r="H31" s="38"/>
      <c r="I31" s="38"/>
      <c r="J31" s="38"/>
      <c r="K31" s="43">
        <f t="shared" si="0"/>
        <v>0</v>
      </c>
    </row>
    <row r="32" spans="1:11" s="34" customFormat="1" ht="22.5" customHeight="1">
      <c r="A32" s="62"/>
      <c r="B32" s="31" t="s">
        <v>105</v>
      </c>
      <c r="C32" s="32" t="s">
        <v>55</v>
      </c>
      <c r="D32" s="35" t="s">
        <v>84</v>
      </c>
      <c r="E32" s="33">
        <v>420</v>
      </c>
      <c r="F32" s="38"/>
      <c r="G32" s="38"/>
      <c r="H32" s="38"/>
      <c r="I32" s="38"/>
      <c r="J32" s="38"/>
      <c r="K32" s="43">
        <f t="shared" si="0"/>
        <v>0</v>
      </c>
    </row>
    <row r="33" spans="1:11" s="34" customFormat="1" ht="22.5" customHeight="1">
      <c r="A33" s="62"/>
      <c r="B33" s="31" t="s">
        <v>106</v>
      </c>
      <c r="C33" s="32" t="s">
        <v>56</v>
      </c>
      <c r="D33" s="35" t="s">
        <v>85</v>
      </c>
      <c r="E33" s="33">
        <v>980</v>
      </c>
      <c r="F33" s="38"/>
      <c r="G33" s="38"/>
      <c r="H33" s="38"/>
      <c r="I33" s="38"/>
      <c r="J33" s="38"/>
      <c r="K33" s="43">
        <f t="shared" si="0"/>
        <v>0</v>
      </c>
    </row>
    <row r="34" spans="1:11" s="34" customFormat="1" ht="22.5" customHeight="1">
      <c r="A34" s="62"/>
      <c r="B34" s="31" t="s">
        <v>58</v>
      </c>
      <c r="C34" s="36" t="s">
        <v>57</v>
      </c>
      <c r="D34" s="36" t="s">
        <v>76</v>
      </c>
      <c r="E34" s="33">
        <v>799</v>
      </c>
      <c r="F34" s="38"/>
      <c r="G34" s="38"/>
      <c r="H34" s="38"/>
      <c r="I34" s="38"/>
      <c r="J34" s="38"/>
      <c r="K34" s="43">
        <f t="shared" si="0"/>
        <v>0</v>
      </c>
    </row>
    <row r="35" spans="1:11" ht="19.95" customHeight="1">
      <c r="A35" s="62"/>
      <c r="B35" s="22" t="s">
        <v>59</v>
      </c>
      <c r="C35" s="23" t="s">
        <v>131</v>
      </c>
      <c r="D35" s="52" t="s">
        <v>72</v>
      </c>
      <c r="E35" s="17">
        <v>520</v>
      </c>
      <c r="F35" s="38"/>
      <c r="G35" s="38"/>
      <c r="H35" s="38"/>
      <c r="I35" s="38"/>
      <c r="J35" s="38"/>
      <c r="K35" s="43">
        <f t="shared" si="0"/>
        <v>0</v>
      </c>
    </row>
    <row r="36" spans="1:11" ht="19.95" customHeight="1">
      <c r="A36" s="62"/>
      <c r="B36" s="22" t="s">
        <v>60</v>
      </c>
      <c r="C36" s="23" t="s">
        <v>132</v>
      </c>
      <c r="D36" s="52"/>
      <c r="E36" s="17">
        <v>648</v>
      </c>
      <c r="F36" s="38"/>
      <c r="G36" s="38"/>
      <c r="H36" s="38"/>
      <c r="I36" s="38"/>
      <c r="J36" s="38"/>
      <c r="K36" s="43">
        <f t="shared" si="0"/>
        <v>0</v>
      </c>
    </row>
    <row r="37" spans="1:11" ht="19.95" customHeight="1">
      <c r="A37" s="62"/>
      <c r="B37" s="22" t="s">
        <v>61</v>
      </c>
      <c r="C37" s="23" t="s">
        <v>133</v>
      </c>
      <c r="D37" s="52"/>
      <c r="E37" s="17">
        <v>385</v>
      </c>
      <c r="F37" s="38"/>
      <c r="G37" s="38"/>
      <c r="H37" s="38"/>
      <c r="I37" s="38"/>
      <c r="J37" s="38"/>
      <c r="K37" s="43">
        <f t="shared" si="0"/>
        <v>0</v>
      </c>
    </row>
    <row r="38" spans="1:11" ht="19.95" customHeight="1">
      <c r="A38" s="62"/>
      <c r="B38" s="22" t="s">
        <v>62</v>
      </c>
      <c r="C38" s="23" t="s">
        <v>134</v>
      </c>
      <c r="D38" s="52"/>
      <c r="E38" s="17">
        <v>595</v>
      </c>
      <c r="F38" s="38"/>
      <c r="G38" s="38"/>
      <c r="H38" s="38"/>
      <c r="I38" s="38"/>
      <c r="J38" s="38"/>
      <c r="K38" s="43">
        <f t="shared" si="0"/>
        <v>0</v>
      </c>
    </row>
    <row r="39" spans="1:11" ht="19.95" customHeight="1">
      <c r="A39" s="62"/>
      <c r="B39" s="22" t="s">
        <v>63</v>
      </c>
      <c r="C39" s="23" t="s">
        <v>135</v>
      </c>
      <c r="D39" s="52"/>
      <c r="E39" s="17">
        <v>590</v>
      </c>
      <c r="F39" s="38"/>
      <c r="G39" s="38"/>
      <c r="H39" s="38"/>
      <c r="I39" s="38"/>
      <c r="J39" s="38"/>
      <c r="K39" s="43">
        <f t="shared" si="0"/>
        <v>0</v>
      </c>
    </row>
    <row r="40" spans="1:11" ht="19.95" customHeight="1">
      <c r="A40" s="62"/>
      <c r="B40" s="22" t="s">
        <v>64</v>
      </c>
      <c r="C40" s="23" t="s">
        <v>136</v>
      </c>
      <c r="D40" s="52"/>
      <c r="E40" s="17">
        <v>960</v>
      </c>
      <c r="F40" s="38"/>
      <c r="G40" s="38"/>
      <c r="H40" s="38"/>
      <c r="I40" s="38"/>
      <c r="J40" s="38"/>
      <c r="K40" s="43">
        <f t="shared" si="0"/>
        <v>0</v>
      </c>
    </row>
    <row r="41" spans="1:11" ht="19.95" customHeight="1">
      <c r="A41" s="62"/>
      <c r="B41" s="22" t="s">
        <v>66</v>
      </c>
      <c r="C41" s="23" t="s">
        <v>65</v>
      </c>
      <c r="D41" s="52"/>
      <c r="E41" s="17">
        <v>585</v>
      </c>
      <c r="F41" s="38"/>
      <c r="G41" s="38"/>
      <c r="H41" s="38"/>
      <c r="I41" s="38"/>
      <c r="J41" s="38"/>
      <c r="K41" s="43">
        <f t="shared" si="0"/>
        <v>0</v>
      </c>
    </row>
    <row r="42" spans="1:11">
      <c r="A42" s="97" t="s">
        <v>21</v>
      </c>
      <c r="B42" s="98"/>
      <c r="C42" s="98"/>
      <c r="D42" s="98"/>
      <c r="E42" s="98"/>
      <c r="F42" s="39">
        <f>SUM(F13:F41)</f>
        <v>0</v>
      </c>
      <c r="G42" s="39">
        <f>SUM(G13:G41)</f>
        <v>0</v>
      </c>
      <c r="H42" s="39">
        <f>SUM(H13:H41)</f>
        <v>0</v>
      </c>
      <c r="I42" s="39">
        <f>SUM(I13:I41)</f>
        <v>0</v>
      </c>
      <c r="J42" s="39">
        <f>SUM(J13:J41)</f>
        <v>0</v>
      </c>
      <c r="K42" s="40"/>
    </row>
    <row r="43" spans="1:11" ht="16.8" thickBot="1">
      <c r="A43" s="99" t="s">
        <v>10</v>
      </c>
      <c r="B43" s="100"/>
      <c r="C43" s="100"/>
      <c r="D43" s="100"/>
      <c r="E43" s="100"/>
      <c r="F43" s="41">
        <f>SUMPRODUCT(E13:E41,F13:F41)</f>
        <v>0</v>
      </c>
      <c r="G43" s="41">
        <f>SUMPRODUCT(E13:E41,G13:G41)</f>
        <v>0</v>
      </c>
      <c r="H43" s="41">
        <f>SUMPRODUCT(E13:E41,H13:H41)</f>
        <v>0</v>
      </c>
      <c r="I43" s="41">
        <f>SUMPRODUCT(E13:E41,I13:I41)</f>
        <v>0</v>
      </c>
      <c r="J43" s="41">
        <f>SUMPRODUCT(E13:E41,J13:J41)</f>
        <v>0</v>
      </c>
      <c r="K43" s="42">
        <f>SUMPRODUCT(E13:E41,K13:K41)</f>
        <v>0</v>
      </c>
    </row>
    <row r="44" spans="1:11" ht="16.8" thickBo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7"/>
    </row>
    <row r="45" spans="1:11" ht="19.5" customHeight="1">
      <c r="A45" s="68" t="s">
        <v>20</v>
      </c>
      <c r="B45" s="51" t="s">
        <v>6</v>
      </c>
      <c r="C45" s="51" t="s">
        <v>36</v>
      </c>
      <c r="D45" s="51"/>
      <c r="E45" s="51" t="s">
        <v>7</v>
      </c>
      <c r="F45" s="63" t="s">
        <v>158</v>
      </c>
      <c r="G45" s="63"/>
      <c r="H45" s="63"/>
      <c r="I45" s="63"/>
      <c r="J45" s="63"/>
      <c r="K45" s="66" t="s">
        <v>8</v>
      </c>
    </row>
    <row r="46" spans="1:11">
      <c r="A46" s="78"/>
      <c r="B46" s="50"/>
      <c r="C46" s="50"/>
      <c r="D46" s="50"/>
      <c r="E46" s="50"/>
      <c r="F46" s="37" t="s">
        <v>9</v>
      </c>
      <c r="G46" s="37" t="s">
        <v>9</v>
      </c>
      <c r="H46" s="37" t="s">
        <v>9</v>
      </c>
      <c r="I46" s="37" t="s">
        <v>9</v>
      </c>
      <c r="J46" s="37" t="s">
        <v>9</v>
      </c>
      <c r="K46" s="65"/>
    </row>
    <row r="47" spans="1:11" ht="19.95" customHeight="1">
      <c r="A47" s="67" t="s">
        <v>25</v>
      </c>
      <c r="B47" s="22" t="s">
        <v>114</v>
      </c>
      <c r="C47" s="23" t="s">
        <v>137</v>
      </c>
      <c r="D47" s="69" t="s">
        <v>86</v>
      </c>
      <c r="E47" s="17">
        <v>419</v>
      </c>
      <c r="F47" s="18"/>
      <c r="G47" s="18"/>
      <c r="H47" s="18"/>
      <c r="I47" s="18"/>
      <c r="J47" s="18"/>
      <c r="K47" s="3">
        <f>SUM(F47:J47)</f>
        <v>0</v>
      </c>
    </row>
    <row r="48" spans="1:11" ht="19.95" customHeight="1">
      <c r="A48" s="67"/>
      <c r="B48" s="22" t="s">
        <v>115</v>
      </c>
      <c r="C48" s="23" t="s">
        <v>137</v>
      </c>
      <c r="D48" s="70"/>
      <c r="E48" s="17">
        <v>419</v>
      </c>
      <c r="F48" s="18"/>
      <c r="G48" s="18"/>
      <c r="H48" s="18"/>
      <c r="I48" s="18"/>
      <c r="J48" s="18"/>
      <c r="K48" s="3">
        <f t="shared" ref="K48:K67" si="1">SUM(F48:J48)</f>
        <v>0</v>
      </c>
    </row>
    <row r="49" spans="1:11" ht="19.95" customHeight="1">
      <c r="A49" s="67"/>
      <c r="B49" s="22" t="s">
        <v>107</v>
      </c>
      <c r="C49" s="23" t="s">
        <v>138</v>
      </c>
      <c r="D49" s="70"/>
      <c r="E49" s="17">
        <v>340</v>
      </c>
      <c r="F49" s="18"/>
      <c r="G49" s="18"/>
      <c r="H49" s="18"/>
      <c r="I49" s="18"/>
      <c r="J49" s="18"/>
      <c r="K49" s="3">
        <f t="shared" si="1"/>
        <v>0</v>
      </c>
    </row>
    <row r="50" spans="1:11" ht="19.95" customHeight="1">
      <c r="A50" s="67"/>
      <c r="B50" s="22" t="s">
        <v>109</v>
      </c>
      <c r="C50" s="23" t="s">
        <v>139</v>
      </c>
      <c r="D50" s="71"/>
      <c r="E50" s="17">
        <v>315</v>
      </c>
      <c r="F50" s="18"/>
      <c r="G50" s="18"/>
      <c r="H50" s="18"/>
      <c r="I50" s="18"/>
      <c r="J50" s="18"/>
      <c r="K50" s="3">
        <f t="shared" si="1"/>
        <v>0</v>
      </c>
    </row>
    <row r="51" spans="1:11" ht="19.95" customHeight="1">
      <c r="A51" s="67"/>
      <c r="B51" s="22" t="s">
        <v>67</v>
      </c>
      <c r="C51" s="23" t="s">
        <v>140</v>
      </c>
      <c r="D51" s="24" t="s">
        <v>87</v>
      </c>
      <c r="E51" s="17">
        <v>390</v>
      </c>
      <c r="F51" s="18"/>
      <c r="G51" s="18"/>
      <c r="H51" s="18"/>
      <c r="I51" s="18"/>
      <c r="J51" s="18"/>
      <c r="K51" s="3">
        <f t="shared" si="1"/>
        <v>0</v>
      </c>
    </row>
    <row r="52" spans="1:11" ht="19.8" customHeight="1">
      <c r="A52" s="67"/>
      <c r="B52" s="22" t="s">
        <v>108</v>
      </c>
      <c r="C52" s="23" t="s">
        <v>141</v>
      </c>
      <c r="D52" s="52" t="s">
        <v>88</v>
      </c>
      <c r="E52" s="17">
        <v>480</v>
      </c>
      <c r="F52" s="18"/>
      <c r="G52" s="18"/>
      <c r="H52" s="18"/>
      <c r="I52" s="18"/>
      <c r="J52" s="18"/>
      <c r="K52" s="3">
        <f t="shared" si="1"/>
        <v>0</v>
      </c>
    </row>
    <row r="53" spans="1:11">
      <c r="A53" s="67"/>
      <c r="B53" s="22" t="s">
        <v>110</v>
      </c>
      <c r="C53" s="44" t="s">
        <v>154</v>
      </c>
      <c r="D53" s="52"/>
      <c r="E53" s="17">
        <v>160</v>
      </c>
      <c r="F53" s="18"/>
      <c r="G53" s="18"/>
      <c r="H53" s="18"/>
      <c r="I53" s="18"/>
      <c r="J53" s="18"/>
      <c r="K53" s="3">
        <f t="shared" si="1"/>
        <v>0</v>
      </c>
    </row>
    <row r="54" spans="1:11" ht="20.399999999999999" customHeight="1">
      <c r="A54" s="67"/>
      <c r="B54" s="22" t="s">
        <v>111</v>
      </c>
      <c r="C54" s="23" t="s">
        <v>68</v>
      </c>
      <c r="D54" s="24" t="s">
        <v>89</v>
      </c>
      <c r="E54" s="17">
        <v>130</v>
      </c>
      <c r="F54" s="18"/>
      <c r="G54" s="18"/>
      <c r="H54" s="18"/>
      <c r="I54" s="18"/>
      <c r="J54" s="18"/>
      <c r="K54" s="3">
        <f t="shared" si="1"/>
        <v>0</v>
      </c>
    </row>
    <row r="55" spans="1:11" ht="19.95" customHeight="1">
      <c r="A55" s="67"/>
      <c r="B55" s="22" t="s">
        <v>112</v>
      </c>
      <c r="C55" s="23" t="s">
        <v>142</v>
      </c>
      <c r="D55" s="52" t="s">
        <v>90</v>
      </c>
      <c r="E55" s="17">
        <v>240</v>
      </c>
      <c r="F55" s="18"/>
      <c r="G55" s="18"/>
      <c r="H55" s="18"/>
      <c r="I55" s="18"/>
      <c r="J55" s="18"/>
      <c r="K55" s="3">
        <f t="shared" si="1"/>
        <v>0</v>
      </c>
    </row>
    <row r="56" spans="1:11" ht="19.95" customHeight="1">
      <c r="A56" s="67"/>
      <c r="B56" s="22" t="s">
        <v>113</v>
      </c>
      <c r="C56" s="23" t="s">
        <v>143</v>
      </c>
      <c r="D56" s="52"/>
      <c r="E56" s="17">
        <v>280</v>
      </c>
      <c r="F56" s="18"/>
      <c r="G56" s="18"/>
      <c r="H56" s="18"/>
      <c r="I56" s="18"/>
      <c r="J56" s="18"/>
      <c r="K56" s="3">
        <f t="shared" si="1"/>
        <v>0</v>
      </c>
    </row>
    <row r="57" spans="1:11" ht="19.95" customHeight="1">
      <c r="A57" s="67"/>
      <c r="B57" s="22" t="s">
        <v>40</v>
      </c>
      <c r="C57" s="23" t="s">
        <v>126</v>
      </c>
      <c r="D57" s="23" t="s">
        <v>39</v>
      </c>
      <c r="E57" s="17">
        <v>248</v>
      </c>
      <c r="F57" s="18"/>
      <c r="G57" s="18"/>
      <c r="H57" s="18"/>
      <c r="I57" s="18"/>
      <c r="J57" s="18"/>
      <c r="K57" s="3">
        <f>SUM(F57:J57)</f>
        <v>0</v>
      </c>
    </row>
    <row r="58" spans="1:11" ht="19.95" customHeight="1">
      <c r="A58" s="67"/>
      <c r="B58" s="22" t="s">
        <v>116</v>
      </c>
      <c r="C58" s="23" t="s">
        <v>144</v>
      </c>
      <c r="D58" s="52" t="s">
        <v>91</v>
      </c>
      <c r="E58" s="17">
        <v>368</v>
      </c>
      <c r="F58" s="18"/>
      <c r="G58" s="18"/>
      <c r="H58" s="18"/>
      <c r="I58" s="18"/>
      <c r="J58" s="18"/>
      <c r="K58" s="3">
        <f t="shared" si="1"/>
        <v>0</v>
      </c>
    </row>
    <row r="59" spans="1:11" ht="19.95" customHeight="1">
      <c r="A59" s="67"/>
      <c r="B59" s="22" t="s">
        <v>117</v>
      </c>
      <c r="C59" s="23" t="s">
        <v>69</v>
      </c>
      <c r="D59" s="52"/>
      <c r="E59" s="17">
        <v>399</v>
      </c>
      <c r="F59" s="18"/>
      <c r="G59" s="18"/>
      <c r="H59" s="18"/>
      <c r="I59" s="18"/>
      <c r="J59" s="18"/>
      <c r="K59" s="3">
        <f t="shared" si="1"/>
        <v>0</v>
      </c>
    </row>
    <row r="60" spans="1:11" ht="19.95" customHeight="1">
      <c r="A60" s="67"/>
      <c r="B60" s="22" t="s">
        <v>70</v>
      </c>
      <c r="C60" s="23" t="s">
        <v>145</v>
      </c>
      <c r="D60" s="52" t="s">
        <v>92</v>
      </c>
      <c r="E60" s="17">
        <v>169</v>
      </c>
      <c r="F60" s="18"/>
      <c r="G60" s="18"/>
      <c r="H60" s="18"/>
      <c r="I60" s="18"/>
      <c r="J60" s="18"/>
      <c r="K60" s="3">
        <f t="shared" si="1"/>
        <v>0</v>
      </c>
    </row>
    <row r="61" spans="1:11" ht="19.95" customHeight="1">
      <c r="A61" s="67"/>
      <c r="B61" s="22" t="s">
        <v>118</v>
      </c>
      <c r="C61" s="23" t="s">
        <v>146</v>
      </c>
      <c r="D61" s="52"/>
      <c r="E61" s="17">
        <v>268</v>
      </c>
      <c r="F61" s="18"/>
      <c r="G61" s="18"/>
      <c r="H61" s="18"/>
      <c r="I61" s="18"/>
      <c r="J61" s="18"/>
      <c r="K61" s="3">
        <f t="shared" si="1"/>
        <v>0</v>
      </c>
    </row>
    <row r="62" spans="1:11" ht="19.95" customHeight="1">
      <c r="A62" s="67"/>
      <c r="B62" s="22" t="s">
        <v>119</v>
      </c>
      <c r="C62" s="23" t="s">
        <v>147</v>
      </c>
      <c r="D62" s="24" t="s">
        <v>93</v>
      </c>
      <c r="E62" s="17">
        <v>699</v>
      </c>
      <c r="F62" s="18"/>
      <c r="G62" s="18"/>
      <c r="H62" s="18"/>
      <c r="I62" s="18"/>
      <c r="J62" s="18"/>
      <c r="K62" s="3">
        <f t="shared" si="1"/>
        <v>0</v>
      </c>
    </row>
    <row r="63" spans="1:11" ht="19.95" customHeight="1">
      <c r="A63" s="67"/>
      <c r="B63" s="22" t="s">
        <v>120</v>
      </c>
      <c r="C63" s="23" t="s">
        <v>148</v>
      </c>
      <c r="D63" s="52" t="s">
        <v>94</v>
      </c>
      <c r="E63" s="17">
        <v>228</v>
      </c>
      <c r="F63" s="18"/>
      <c r="G63" s="18"/>
      <c r="H63" s="18"/>
      <c r="I63" s="18"/>
      <c r="J63" s="18"/>
      <c r="K63" s="3">
        <f t="shared" si="1"/>
        <v>0</v>
      </c>
    </row>
    <row r="64" spans="1:11" ht="19.95" customHeight="1">
      <c r="A64" s="67"/>
      <c r="B64" s="22" t="s">
        <v>121</v>
      </c>
      <c r="C64" s="23" t="s">
        <v>148</v>
      </c>
      <c r="D64" s="52"/>
      <c r="E64" s="17">
        <v>228</v>
      </c>
      <c r="F64" s="18"/>
      <c r="G64" s="18"/>
      <c r="H64" s="18"/>
      <c r="I64" s="18"/>
      <c r="J64" s="18"/>
      <c r="K64" s="3">
        <f t="shared" si="1"/>
        <v>0</v>
      </c>
    </row>
    <row r="65" spans="1:11" ht="19.95" customHeight="1">
      <c r="A65" s="67"/>
      <c r="B65" s="22" t="s">
        <v>122</v>
      </c>
      <c r="C65" s="23" t="s">
        <v>149</v>
      </c>
      <c r="D65" s="24" t="s">
        <v>95</v>
      </c>
      <c r="E65" s="17">
        <v>335</v>
      </c>
      <c r="F65" s="18"/>
      <c r="G65" s="18"/>
      <c r="H65" s="18"/>
      <c r="I65" s="18"/>
      <c r="J65" s="18"/>
      <c r="K65" s="3">
        <f t="shared" si="1"/>
        <v>0</v>
      </c>
    </row>
    <row r="66" spans="1:11" ht="19.95" customHeight="1">
      <c r="A66" s="67"/>
      <c r="B66" s="22" t="s">
        <v>71</v>
      </c>
      <c r="C66" s="23" t="s">
        <v>150</v>
      </c>
      <c r="D66" s="24" t="s">
        <v>96</v>
      </c>
      <c r="E66" s="17">
        <v>350</v>
      </c>
      <c r="F66" s="18"/>
      <c r="G66" s="18"/>
      <c r="H66" s="18"/>
      <c r="I66" s="18"/>
      <c r="J66" s="18"/>
      <c r="K66" s="3">
        <f t="shared" si="1"/>
        <v>0</v>
      </c>
    </row>
    <row r="67" spans="1:11" ht="19.95" customHeight="1">
      <c r="A67" s="67"/>
      <c r="B67" s="22" t="s">
        <v>123</v>
      </c>
      <c r="C67" s="23" t="s">
        <v>151</v>
      </c>
      <c r="D67" s="24" t="s">
        <v>97</v>
      </c>
      <c r="E67" s="17">
        <v>220</v>
      </c>
      <c r="F67" s="18"/>
      <c r="G67" s="18"/>
      <c r="H67" s="18"/>
      <c r="I67" s="18"/>
      <c r="J67" s="18"/>
      <c r="K67" s="3">
        <f t="shared" si="1"/>
        <v>0</v>
      </c>
    </row>
    <row r="68" spans="1:11" s="1" customFormat="1" ht="19.95" customHeight="1">
      <c r="A68" s="72" t="s">
        <v>26</v>
      </c>
      <c r="B68" s="73"/>
      <c r="C68" s="73"/>
      <c r="D68" s="73"/>
      <c r="E68" s="74"/>
      <c r="F68" s="5">
        <f>SUM(F47:F67)</f>
        <v>0</v>
      </c>
      <c r="G68" s="5">
        <f t="shared" ref="G68:K68" si="2">SUM(G47:G67)</f>
        <v>0</v>
      </c>
      <c r="H68" s="5">
        <f t="shared" si="2"/>
        <v>0</v>
      </c>
      <c r="I68" s="5">
        <f t="shared" si="2"/>
        <v>0</v>
      </c>
      <c r="J68" s="5">
        <f t="shared" si="2"/>
        <v>0</v>
      </c>
      <c r="K68" s="5">
        <f t="shared" si="2"/>
        <v>0</v>
      </c>
    </row>
    <row r="69" spans="1:11" s="1" customFormat="1" ht="19.95" customHeight="1" thickBot="1">
      <c r="A69" s="75" t="s">
        <v>10</v>
      </c>
      <c r="B69" s="76"/>
      <c r="C69" s="76"/>
      <c r="D69" s="76"/>
      <c r="E69" s="77"/>
      <c r="F69" s="6">
        <f>SUMPRODUCT(E47:E67,F47:F67)</f>
        <v>0</v>
      </c>
      <c r="G69" s="6">
        <f>SUMPRODUCT(E47:E67,G47:G67)</f>
        <v>0</v>
      </c>
      <c r="H69" s="6">
        <f>SUMPRODUCT(E47:E67,H47:H67)</f>
        <v>0</v>
      </c>
      <c r="I69" s="6">
        <f>SUMPRODUCT(E47:E67,I47:I67)</f>
        <v>0</v>
      </c>
      <c r="J69" s="6">
        <f>SUMPRODUCT(E47:E67,J47:J67)</f>
        <v>0</v>
      </c>
      <c r="K69" s="4">
        <f>SUMPRODUCT(E47:E67,K47:K67)</f>
        <v>0</v>
      </c>
    </row>
    <row r="70" spans="1:11" s="1" customFormat="1" ht="4.95" customHeight="1">
      <c r="A70" s="8"/>
      <c r="B70" s="8"/>
      <c r="C70" s="29"/>
      <c r="D70" s="29"/>
      <c r="E70" s="8"/>
      <c r="F70" s="8"/>
      <c r="G70" s="8"/>
      <c r="H70" s="8"/>
      <c r="I70" s="8"/>
      <c r="J70" s="8"/>
      <c r="K70" s="8"/>
    </row>
    <row r="71" spans="1:11" s="1" customFormat="1" ht="18" customHeight="1">
      <c r="A71" s="8"/>
      <c r="B71" s="2" t="s">
        <v>22</v>
      </c>
      <c r="C71" s="29"/>
      <c r="D71" s="29"/>
      <c r="E71" s="8"/>
      <c r="F71" s="8"/>
      <c r="G71" s="8"/>
      <c r="H71" s="8"/>
      <c r="I71" s="8"/>
      <c r="J71" s="8"/>
      <c r="K71" s="8"/>
    </row>
    <row r="72" spans="1:11" s="1" customFormat="1" ht="18" customHeight="1">
      <c r="B72" s="1" t="s">
        <v>23</v>
      </c>
      <c r="C72" s="19"/>
      <c r="D72" s="19"/>
      <c r="E72" s="19"/>
      <c r="F72" s="19"/>
      <c r="G72" s="19"/>
      <c r="H72" s="20"/>
      <c r="I72" s="20"/>
    </row>
    <row r="73" spans="1:11" s="1" customFormat="1" ht="18" customHeight="1">
      <c r="A73" s="83" t="s">
        <v>0</v>
      </c>
      <c r="B73" s="83"/>
      <c r="C73" s="83" t="s">
        <v>1</v>
      </c>
      <c r="D73" s="83"/>
      <c r="E73" s="83"/>
      <c r="F73" s="83"/>
      <c r="G73" s="83" t="s">
        <v>17</v>
      </c>
      <c r="H73" s="83"/>
      <c r="I73" s="83"/>
      <c r="J73" s="82"/>
      <c r="K73" s="82"/>
    </row>
    <row r="74" spans="1:11" s="1" customFormat="1" ht="18" customHeight="1">
      <c r="A74" s="83"/>
      <c r="B74" s="83"/>
      <c r="C74" s="83"/>
      <c r="D74" s="83"/>
      <c r="E74" s="83"/>
      <c r="F74" s="83"/>
      <c r="G74" s="83" t="s">
        <v>2</v>
      </c>
      <c r="H74" s="83"/>
      <c r="I74" s="83"/>
      <c r="J74" s="83"/>
      <c r="K74" s="83"/>
    </row>
    <row r="75" spans="1:11" ht="25.05" customHeight="1">
      <c r="A75" s="80" t="s">
        <v>28</v>
      </c>
      <c r="B75" s="80"/>
      <c r="C75" s="84" t="s">
        <v>3</v>
      </c>
      <c r="D75" s="85"/>
      <c r="E75" s="86"/>
      <c r="F75" s="87"/>
      <c r="G75" s="80" t="s">
        <v>18</v>
      </c>
      <c r="H75" s="82"/>
      <c r="I75" s="82"/>
      <c r="J75" s="82"/>
      <c r="K75" s="82"/>
    </row>
    <row r="76" spans="1:11" ht="25.05" customHeight="1">
      <c r="A76" s="80" t="s">
        <v>27</v>
      </c>
      <c r="B76" s="80"/>
      <c r="C76" s="88"/>
      <c r="D76" s="89"/>
      <c r="E76" s="90"/>
      <c r="F76" s="91"/>
      <c r="G76" s="82"/>
      <c r="H76" s="82"/>
      <c r="I76" s="82"/>
      <c r="J76" s="82"/>
      <c r="K76" s="82"/>
    </row>
    <row r="77" spans="1:11" ht="25.05" customHeight="1">
      <c r="A77" s="81" t="s">
        <v>4</v>
      </c>
      <c r="B77" s="81"/>
      <c r="C77" s="88"/>
      <c r="D77" s="89"/>
      <c r="E77" s="90"/>
      <c r="F77" s="91"/>
      <c r="G77" s="80" t="s">
        <v>19</v>
      </c>
      <c r="H77" s="81"/>
      <c r="I77" s="81"/>
      <c r="J77" s="82"/>
      <c r="K77" s="82"/>
    </row>
    <row r="78" spans="1:11" ht="25.05" customHeight="1">
      <c r="A78" s="81" t="s">
        <v>5</v>
      </c>
      <c r="B78" s="81"/>
      <c r="C78" s="92"/>
      <c r="D78" s="93"/>
      <c r="E78" s="93"/>
      <c r="F78" s="94"/>
      <c r="G78" s="82"/>
      <c r="H78" s="82"/>
      <c r="I78" s="82"/>
      <c r="J78" s="82"/>
      <c r="K78" s="82"/>
    </row>
    <row r="79" spans="1:11">
      <c r="A79" s="1"/>
      <c r="B79" s="21"/>
      <c r="C79" s="21"/>
      <c r="D79" s="21"/>
      <c r="E79" s="21"/>
      <c r="F79" s="21"/>
      <c r="G79" s="21"/>
      <c r="H79" s="1"/>
      <c r="I79" s="1"/>
      <c r="J79" s="1"/>
      <c r="K79" s="1"/>
    </row>
    <row r="80" spans="1:11">
      <c r="A80" s="1"/>
      <c r="B80" s="21"/>
      <c r="C80" s="21"/>
      <c r="D80" s="21"/>
      <c r="E80" s="21"/>
      <c r="F80" s="21"/>
      <c r="G80" s="21"/>
      <c r="H80" s="1"/>
      <c r="I80" s="1"/>
      <c r="J80" s="1"/>
      <c r="K80" s="1"/>
    </row>
    <row r="81" spans="1:11">
      <c r="A81" s="1"/>
      <c r="B81" s="21"/>
      <c r="C81" s="21"/>
      <c r="D81" s="21"/>
      <c r="E81" s="21"/>
      <c r="F81" s="21"/>
      <c r="G81" s="21"/>
      <c r="H81" s="1"/>
      <c r="I81" s="1"/>
      <c r="J81" s="1"/>
      <c r="K81" s="1"/>
    </row>
    <row r="82" spans="1:11">
      <c r="A82" s="1"/>
      <c r="B82" s="21"/>
      <c r="C82" s="21"/>
      <c r="D82" s="21"/>
      <c r="E82" s="21"/>
      <c r="F82" s="21"/>
      <c r="G82" s="21"/>
      <c r="H82" s="1"/>
      <c r="I82" s="1"/>
      <c r="J82" s="1"/>
      <c r="K82" s="1"/>
    </row>
    <row r="83" spans="1:11">
      <c r="A83" s="1"/>
      <c r="B83" s="21"/>
      <c r="C83" s="21"/>
      <c r="D83" s="21"/>
      <c r="E83" s="21"/>
      <c r="F83" s="21"/>
      <c r="G83" s="21"/>
      <c r="H83" s="1"/>
      <c r="I83" s="1"/>
      <c r="J83" s="1"/>
      <c r="K83" s="1"/>
    </row>
    <row r="84" spans="1:11">
      <c r="A84" s="1"/>
      <c r="B84" s="21"/>
      <c r="C84" s="21"/>
      <c r="D84" s="21"/>
      <c r="E84" s="21"/>
      <c r="F84" s="21"/>
      <c r="G84" s="21"/>
      <c r="H84" s="1"/>
      <c r="I84" s="1"/>
      <c r="J84" s="1"/>
      <c r="K84" s="1"/>
    </row>
    <row r="85" spans="1:11">
      <c r="A85" s="1"/>
      <c r="B85" s="21"/>
      <c r="C85" s="21"/>
      <c r="D85" s="21"/>
      <c r="E85" s="21"/>
      <c r="F85" s="21"/>
      <c r="G85" s="21"/>
      <c r="H85" s="1"/>
      <c r="I85" s="1"/>
      <c r="J85" s="1"/>
      <c r="K85" s="1"/>
    </row>
    <row r="86" spans="1:11">
      <c r="A86" s="1"/>
      <c r="B86" s="21"/>
      <c r="C86" s="21"/>
      <c r="D86" s="21"/>
      <c r="E86" s="21"/>
      <c r="F86" s="21"/>
      <c r="G86" s="21"/>
      <c r="H86" s="1"/>
      <c r="I86" s="1"/>
      <c r="J86" s="1"/>
      <c r="K86" s="1"/>
    </row>
    <row r="87" spans="1:11">
      <c r="A87" s="1"/>
      <c r="B87" s="21"/>
      <c r="C87" s="21"/>
      <c r="D87" s="21"/>
      <c r="E87" s="21"/>
      <c r="F87" s="21"/>
      <c r="G87" s="21"/>
      <c r="H87" s="1"/>
      <c r="I87" s="1"/>
      <c r="J87" s="1"/>
      <c r="K87" s="1"/>
    </row>
    <row r="88" spans="1:11">
      <c r="A88" s="1"/>
      <c r="B88" s="21"/>
      <c r="C88" s="21"/>
      <c r="D88" s="21"/>
      <c r="E88" s="21"/>
      <c r="F88" s="21"/>
      <c r="G88" s="21"/>
      <c r="H88" s="1"/>
      <c r="I88" s="1"/>
      <c r="J88" s="1"/>
      <c r="K88" s="1"/>
    </row>
    <row r="89" spans="1:11">
      <c r="A89" s="1"/>
      <c r="B89" s="21"/>
      <c r="C89" s="21"/>
      <c r="D89" s="21"/>
      <c r="E89" s="21"/>
      <c r="F89" s="21"/>
      <c r="G89" s="21"/>
      <c r="H89" s="1"/>
      <c r="I89" s="1"/>
      <c r="J89" s="1"/>
      <c r="K89" s="1"/>
    </row>
    <row r="90" spans="1:11">
      <c r="A90" s="1"/>
      <c r="B90" s="21"/>
      <c r="C90" s="21"/>
      <c r="D90" s="21"/>
      <c r="E90" s="21"/>
      <c r="F90" s="21"/>
      <c r="G90" s="21"/>
      <c r="H90" s="1"/>
      <c r="I90" s="1"/>
      <c r="J90" s="1"/>
      <c r="K90" s="1"/>
    </row>
    <row r="91" spans="1:11">
      <c r="A91" s="1"/>
      <c r="B91" s="21"/>
      <c r="C91" s="21"/>
      <c r="D91" s="21"/>
      <c r="E91" s="21"/>
      <c r="F91" s="21"/>
      <c r="G91" s="21"/>
      <c r="H91" s="1"/>
      <c r="I91" s="1"/>
      <c r="J91" s="1"/>
      <c r="K91" s="1"/>
    </row>
    <row r="92" spans="1:11">
      <c r="A92" s="1"/>
      <c r="B92" s="21"/>
      <c r="C92" s="21"/>
      <c r="D92" s="21"/>
      <c r="E92" s="21"/>
      <c r="F92" s="21"/>
      <c r="G92" s="21"/>
      <c r="H92" s="1"/>
      <c r="I92" s="1"/>
      <c r="J92" s="1"/>
      <c r="K92" s="1"/>
    </row>
    <row r="93" spans="1:11" ht="19.8">
      <c r="A93" s="1"/>
      <c r="B93" s="79"/>
      <c r="C93" s="79"/>
      <c r="D93" s="79"/>
      <c r="E93" s="79"/>
      <c r="F93" s="79"/>
      <c r="G93" s="79"/>
      <c r="H93" s="79"/>
      <c r="I93" s="79"/>
      <c r="J93" s="79"/>
      <c r="K93" s="79"/>
    </row>
  </sheetData>
  <mergeCells count="52">
    <mergeCell ref="A44:K44"/>
    <mergeCell ref="A42:E42"/>
    <mergeCell ref="A43:E43"/>
    <mergeCell ref="B1:K1"/>
    <mergeCell ref="K11:K12"/>
    <mergeCell ref="F11:J11"/>
    <mergeCell ref="B11:B12"/>
    <mergeCell ref="E11:E12"/>
    <mergeCell ref="B6:K6"/>
    <mergeCell ref="B2:E2"/>
    <mergeCell ref="B28:B29"/>
    <mergeCell ref="B93:K93"/>
    <mergeCell ref="G77:K78"/>
    <mergeCell ref="G74:K74"/>
    <mergeCell ref="C73:F74"/>
    <mergeCell ref="G73:K73"/>
    <mergeCell ref="G75:K76"/>
    <mergeCell ref="A73:B74"/>
    <mergeCell ref="A75:B75"/>
    <mergeCell ref="A76:B76"/>
    <mergeCell ref="A77:B77"/>
    <mergeCell ref="A78:B78"/>
    <mergeCell ref="C75:F78"/>
    <mergeCell ref="A68:E68"/>
    <mergeCell ref="A69:E69"/>
    <mergeCell ref="A45:A46"/>
    <mergeCell ref="B45:B46"/>
    <mergeCell ref="E45:E46"/>
    <mergeCell ref="A47:A67"/>
    <mergeCell ref="F45:J45"/>
    <mergeCell ref="D52:D53"/>
    <mergeCell ref="D55:D56"/>
    <mergeCell ref="D58:D59"/>
    <mergeCell ref="D60:D61"/>
    <mergeCell ref="D63:D64"/>
    <mergeCell ref="D47:D50"/>
    <mergeCell ref="C11:D12"/>
    <mergeCell ref="C28:D29"/>
    <mergeCell ref="C45:D46"/>
    <mergeCell ref="D35:D41"/>
    <mergeCell ref="D20:D22"/>
    <mergeCell ref="D23:D25"/>
    <mergeCell ref="D30:D31"/>
    <mergeCell ref="A27:K27"/>
    <mergeCell ref="A13:A26"/>
    <mergeCell ref="A28:A29"/>
    <mergeCell ref="A30:A41"/>
    <mergeCell ref="E28:E29"/>
    <mergeCell ref="F28:J28"/>
    <mergeCell ref="K28:K29"/>
    <mergeCell ref="K45:K46"/>
    <mergeCell ref="A11:A12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87" fitToHeight="3" orientation="landscape" r:id="rId1"/>
  <headerFooter scaleWithDoc="0" alignWithMargins="0"/>
  <rowBreaks count="2" manualBreakCount="2">
    <brk id="27" max="10" man="1"/>
    <brk id="44" max="10" man="1"/>
  </rowBreaks>
  <ignoredErrors>
    <ignoredError sqref="K41 K35:K38 K13 K47:K48 K58:K61 K51:K56 K14:K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milly.lin</dc:creator>
  <cp:lastModifiedBy>林丹薇</cp:lastModifiedBy>
  <cp:lastPrinted>2024-07-10T04:23:36Z</cp:lastPrinted>
  <dcterms:created xsi:type="dcterms:W3CDTF">2018-10-16T03:27:16Z</dcterms:created>
  <dcterms:modified xsi:type="dcterms:W3CDTF">2025-03-27T07:34:04Z</dcterms:modified>
</cp:coreProperties>
</file>