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總社-部門資料\01_組織部\01、營運發展課\訂單組\05預購案\2026年貨預購\"/>
    </mc:Choice>
  </mc:AlternateContent>
  <bookViews>
    <workbookView xWindow="0" yWindow="0" windowWidth="19200" windowHeight="68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Sheet1!$A$1:$J$92</definedName>
  </definedNames>
  <calcPr calcId="162913"/>
</workbook>
</file>

<file path=xl/calcChain.xml><?xml version="1.0" encoding="utf-8"?>
<calcChain xmlns="http://schemas.openxmlformats.org/spreadsheetml/2006/main">
  <c r="J48" i="1" l="1"/>
  <c r="J81" i="1" l="1"/>
  <c r="J82" i="1"/>
  <c r="J83" i="1"/>
  <c r="J84" i="1"/>
  <c r="J85" i="1"/>
  <c r="J86" i="1"/>
  <c r="J87" i="1"/>
  <c r="J88" i="1"/>
  <c r="J89" i="1"/>
  <c r="J90" i="1"/>
  <c r="J44" i="1"/>
  <c r="J45" i="1"/>
  <c r="J46" i="1"/>
  <c r="J47" i="1"/>
  <c r="J49" i="1"/>
  <c r="J50" i="1"/>
  <c r="I92" i="1" l="1"/>
  <c r="H92" i="1"/>
  <c r="G92" i="1"/>
  <c r="F92" i="1"/>
  <c r="E92" i="1"/>
  <c r="F91" i="1"/>
  <c r="G91" i="1"/>
  <c r="H91" i="1"/>
  <c r="I91" i="1"/>
  <c r="E91" i="1"/>
  <c r="I52" i="1"/>
  <c r="H52" i="1"/>
  <c r="G52" i="1"/>
  <c r="F52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32" i="1"/>
  <c r="J33" i="1"/>
  <c r="J34" i="1"/>
  <c r="J35" i="1"/>
  <c r="J36" i="1"/>
  <c r="J37" i="1"/>
  <c r="J38" i="1"/>
  <c r="J39" i="1"/>
  <c r="J40" i="1"/>
  <c r="J41" i="1"/>
  <c r="J42" i="1"/>
  <c r="J43" i="1"/>
  <c r="J3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0" i="1"/>
  <c r="F51" i="1"/>
  <c r="G51" i="1"/>
  <c r="H51" i="1"/>
  <c r="I51" i="1"/>
  <c r="E52" i="1"/>
  <c r="E51" i="1"/>
  <c r="J91" i="1" l="1"/>
  <c r="J92" i="1"/>
  <c r="J52" i="1"/>
  <c r="J51" i="1"/>
</calcChain>
</file>

<file path=xl/sharedStrings.xml><?xml version="1.0" encoding="utf-8"?>
<sst xmlns="http://schemas.openxmlformats.org/spreadsheetml/2006/main" count="207" uniqueCount="155">
  <si>
    <t>預購數量</t>
  </si>
  <si>
    <t>規格</t>
    <phoneticPr fontId="4" type="noConversion"/>
  </si>
  <si>
    <t>預購價</t>
    <phoneticPr fontId="4" type="noConversion"/>
  </si>
  <si>
    <t>數量小計</t>
    <phoneticPr fontId="4" type="noConversion"/>
  </si>
  <si>
    <t>姓名:</t>
    <phoneticPr fontId="3" type="noConversion"/>
  </si>
  <si>
    <t>社員編號:</t>
    <phoneticPr fontId="3" type="noConversion"/>
  </si>
  <si>
    <t xml:space="preserve">送貨地址：              　　　　　　　　　　　　　　　　　　　　　　　　                               </t>
    <phoneticPr fontId="3" type="noConversion"/>
  </si>
  <si>
    <t xml:space="preserve">社員編號：                       　                                         </t>
    <phoneticPr fontId="3" type="noConversion"/>
  </si>
  <si>
    <t xml:space="preserve">電話：(手機)                              (市話)                 </t>
    <phoneticPr fontId="4" type="noConversion"/>
  </si>
  <si>
    <t>溫層</t>
    <phoneticPr fontId="4" type="noConversion"/>
  </si>
  <si>
    <t>冷凍品</t>
    <phoneticPr fontId="3" type="noConversion"/>
  </si>
  <si>
    <t>33cm</t>
    <phoneticPr fontId="3" type="noConversion"/>
  </si>
  <si>
    <t xml:space="preserve">班長/收件人姓名：                         　                                                                                 </t>
    <phoneticPr fontId="3" type="noConversion"/>
  </si>
  <si>
    <t>阿里山精品咖啡掛耳包組</t>
    <phoneticPr fontId="3" type="noConversion"/>
  </si>
  <si>
    <t>數量
小計</t>
    <phoneticPr fontId="4" type="noConversion"/>
  </si>
  <si>
    <t>冷凍品項</t>
    <phoneticPr fontId="4" type="noConversion"/>
  </si>
  <si>
    <t>冷凍品數量總計</t>
    <phoneticPr fontId="4" type="noConversion"/>
  </si>
  <si>
    <t>冷凍品金額總計</t>
    <phoneticPr fontId="4" type="noConversion"/>
  </si>
  <si>
    <t>常溫品項</t>
    <phoneticPr fontId="4" type="noConversion"/>
  </si>
  <si>
    <t>常溫品數量總計</t>
    <phoneticPr fontId="4" type="noConversion"/>
  </si>
  <si>
    <t>常溫品金額總計</t>
    <phoneticPr fontId="4" type="noConversion"/>
  </si>
  <si>
    <t>海陸佛跳牆</t>
    <phoneticPr fontId="13" type="noConversion"/>
  </si>
  <si>
    <t>花膠瑤柱雞湯</t>
    <phoneticPr fontId="13" type="noConversion"/>
  </si>
  <si>
    <t>花旗蔘糯米雞湯</t>
    <phoneticPr fontId="13" type="noConversion"/>
  </si>
  <si>
    <t>紅麴滷豬腳</t>
    <phoneticPr fontId="13" type="noConversion"/>
  </si>
  <si>
    <t>甘蔗雞</t>
    <phoneticPr fontId="13" type="noConversion"/>
  </si>
  <si>
    <t>蘭陽海鮮西魯肉羹湯</t>
    <phoneticPr fontId="13" type="noConversion"/>
  </si>
  <si>
    <t>干貝獅子頭</t>
    <phoneticPr fontId="13" type="noConversion"/>
  </si>
  <si>
    <t>芋泥貢鴨</t>
    <phoneticPr fontId="13" type="noConversion"/>
  </si>
  <si>
    <t>古早味香酥花枝卷(2入)</t>
    <phoneticPr fontId="3" type="noConversion"/>
  </si>
  <si>
    <t>花雕醉蝦</t>
    <phoneticPr fontId="13" type="noConversion"/>
  </si>
  <si>
    <t>去骨醉雞腿</t>
    <phoneticPr fontId="3" type="noConversion"/>
  </si>
  <si>
    <t>櫻花蝦干貝油飯</t>
    <phoneticPr fontId="3" type="noConversion"/>
  </si>
  <si>
    <t>茶香香椿八寶飯</t>
    <phoneticPr fontId="3" type="noConversion"/>
  </si>
  <si>
    <t>相思八寶飯</t>
    <phoneticPr fontId="3" type="noConversion"/>
  </si>
  <si>
    <t>椰香紅豆紫米冷月</t>
    <phoneticPr fontId="3" type="noConversion"/>
  </si>
  <si>
    <t>猴頭菇素佛跳牆</t>
    <phoneticPr fontId="3" type="noConversion"/>
  </si>
  <si>
    <t>古早味紅糖發粿(2入)</t>
    <phoneticPr fontId="3" type="noConversion"/>
  </si>
  <si>
    <t>鹹香素年糕</t>
    <phoneticPr fontId="3" type="noConversion"/>
  </si>
  <si>
    <t>御宴紅豆鬆糕</t>
    <phoneticPr fontId="3" type="noConversion"/>
  </si>
  <si>
    <t>紅豆年糕</t>
    <phoneticPr fontId="3" type="noConversion"/>
  </si>
  <si>
    <t>懷舊黑糖年糕</t>
    <phoneticPr fontId="3" type="noConversion"/>
  </si>
  <si>
    <t>春風十里</t>
    <phoneticPr fontId="3" type="noConversion"/>
  </si>
  <si>
    <t>台灣安格斯黑牛沙朗牛排</t>
    <phoneticPr fontId="3" type="noConversion"/>
  </si>
  <si>
    <t>亞麻籽黑豬五花火鍋片</t>
    <phoneticPr fontId="3" type="noConversion"/>
  </si>
  <si>
    <t>亞麻籽黑豬梅花火鍋片</t>
    <phoneticPr fontId="3" type="noConversion"/>
  </si>
  <si>
    <t>2,390g/包</t>
    <phoneticPr fontId="3" type="noConversion"/>
  </si>
  <si>
    <t>2,250g/包</t>
    <phoneticPr fontId="3" type="noConversion"/>
  </si>
  <si>
    <t>2,500g/包</t>
    <phoneticPr fontId="3" type="noConversion"/>
  </si>
  <si>
    <t>1,300g/包</t>
    <phoneticPr fontId="3" type="noConversion"/>
  </si>
  <si>
    <t>600g/包</t>
    <phoneticPr fontId="3" type="noConversion"/>
  </si>
  <si>
    <t>1,000g/包</t>
    <phoneticPr fontId="3" type="noConversion"/>
  </si>
  <si>
    <t>500g/包</t>
    <phoneticPr fontId="3" type="noConversion"/>
  </si>
  <si>
    <t>1,200g/包</t>
    <phoneticPr fontId="3" type="noConversion"/>
  </si>
  <si>
    <t>1,100g/包</t>
    <phoneticPr fontId="3" type="noConversion"/>
  </si>
  <si>
    <t>960g/包</t>
    <phoneticPr fontId="3" type="noConversion"/>
  </si>
  <si>
    <t>520g/包</t>
    <phoneticPr fontId="3" type="noConversion"/>
  </si>
  <si>
    <t>380g/包(含鴨胸180g、鴨腿200g)</t>
    <phoneticPr fontId="3" type="noConversion"/>
  </si>
  <si>
    <t xml:space="preserve">300g/2入/包 </t>
    <phoneticPr fontId="3" type="noConversion"/>
  </si>
  <si>
    <t>200g/包</t>
    <phoneticPr fontId="3" type="noConversion"/>
  </si>
  <si>
    <t>408g(12顆)/包</t>
    <phoneticPr fontId="3" type="noConversion"/>
  </si>
  <si>
    <t>800g/包</t>
    <phoneticPr fontId="3" type="noConversion"/>
  </si>
  <si>
    <t>500g/盒</t>
    <phoneticPr fontId="3" type="noConversion"/>
  </si>
  <si>
    <t>2,260g/包</t>
    <phoneticPr fontId="3" type="noConversion"/>
  </si>
  <si>
    <t>350g/2入/包</t>
    <phoneticPr fontId="3" type="noConversion"/>
  </si>
  <si>
    <t>400g/包</t>
    <phoneticPr fontId="3" type="noConversion"/>
  </si>
  <si>
    <t>380g/包</t>
    <phoneticPr fontId="3" type="noConversion"/>
  </si>
  <si>
    <t>30g x 5入/包</t>
    <phoneticPr fontId="3" type="noConversion"/>
  </si>
  <si>
    <t>150g/包</t>
    <phoneticPr fontId="3" type="noConversion"/>
  </si>
  <si>
    <t>澳洲安格斯黑牛肋眼牛排</t>
    <phoneticPr fontId="3" type="noConversion"/>
  </si>
  <si>
    <t>250g/包</t>
    <phoneticPr fontId="3" type="noConversion"/>
  </si>
  <si>
    <t>草蝦(大)</t>
    <phoneticPr fontId="3" type="noConversion"/>
  </si>
  <si>
    <t>300g/包</t>
    <phoneticPr fontId="3" type="noConversion"/>
  </si>
  <si>
    <t>日本乾干貝</t>
    <phoneticPr fontId="3" type="noConversion"/>
  </si>
  <si>
    <t>150g/盒</t>
    <phoneticPr fontId="3" type="noConversion"/>
  </si>
  <si>
    <t>一口金烏魚子</t>
    <phoneticPr fontId="3" type="noConversion"/>
  </si>
  <si>
    <t>100g/盒</t>
    <phoneticPr fontId="3" type="noConversion"/>
  </si>
  <si>
    <t>堅果雙醬組-刺蔥、香椿</t>
    <phoneticPr fontId="3" type="noConversion"/>
  </si>
  <si>
    <t>220g x 2瓶</t>
    <phoneticPr fontId="3" type="noConversion"/>
  </si>
  <si>
    <t>眷村剁椒</t>
    <phoneticPr fontId="3" type="noConversion"/>
  </si>
  <si>
    <t>150g/瓶</t>
    <phoneticPr fontId="3" type="noConversion"/>
  </si>
  <si>
    <t>眷村辣渣</t>
    <phoneticPr fontId="3" type="noConversion"/>
  </si>
  <si>
    <t>145g/瓶</t>
    <phoneticPr fontId="3" type="noConversion"/>
  </si>
  <si>
    <t>克里特島松露橄欖油</t>
    <phoneticPr fontId="3" type="noConversion"/>
  </si>
  <si>
    <t>100ml/瓶</t>
    <phoneticPr fontId="3" type="noConversion"/>
  </si>
  <si>
    <t>600mg/60粒/瓶</t>
    <phoneticPr fontId="13" type="noConversion"/>
  </si>
  <si>
    <t>50ml x 5入/盒</t>
    <phoneticPr fontId="3" type="noConversion"/>
  </si>
  <si>
    <t>生態鱸魚精</t>
    <phoneticPr fontId="3" type="noConversion"/>
  </si>
  <si>
    <t>60ml x 5入/盒</t>
    <phoneticPr fontId="13" type="noConversion"/>
  </si>
  <si>
    <t>阿里山素燕窩6入禮盒</t>
    <phoneticPr fontId="13" type="noConversion"/>
  </si>
  <si>
    <t>230g x 6入/盒</t>
    <phoneticPr fontId="3" type="noConversion"/>
  </si>
  <si>
    <t>首御有機黑早冬菇</t>
    <phoneticPr fontId="3" type="noConversion"/>
  </si>
  <si>
    <t>60g/盒</t>
    <phoneticPr fontId="3" type="noConversion"/>
  </si>
  <si>
    <t>10g x 15包/盒</t>
    <phoneticPr fontId="3" type="noConversion"/>
  </si>
  <si>
    <t>美國櫻桃紅蒙特羅西酸櫻桃汁</t>
    <phoneticPr fontId="3" type="noConversion"/>
  </si>
  <si>
    <t>946ml/瓶</t>
    <phoneticPr fontId="3" type="noConversion"/>
  </si>
  <si>
    <t>番紅花茶包組</t>
    <phoneticPr fontId="13" type="noConversion"/>
  </si>
  <si>
    <t>源霧鐵觀音</t>
    <phoneticPr fontId="13" type="noConversion"/>
  </si>
  <si>
    <t>75g x 2入/盒</t>
    <phoneticPr fontId="3" type="noConversion"/>
  </si>
  <si>
    <t>手工牛舌餅組(柴燒桂圓/鹽之花)</t>
    <phoneticPr fontId="3" type="noConversion"/>
  </si>
  <si>
    <t>22g x 10入/盒</t>
    <phoneticPr fontId="3" type="noConversion"/>
  </si>
  <si>
    <t>250g/盒</t>
    <phoneticPr fontId="3" type="noConversion"/>
  </si>
  <si>
    <t>14g x 12入/盒</t>
    <phoneticPr fontId="3" type="noConversion"/>
  </si>
  <si>
    <t>200g/罐</t>
    <phoneticPr fontId="3" type="noConversion"/>
  </si>
  <si>
    <t>芋見娃娃酥</t>
    <phoneticPr fontId="3" type="noConversion"/>
  </si>
  <si>
    <t>150g/包</t>
  </si>
  <si>
    <t>十三香椒麻腰果</t>
    <phoneticPr fontId="3" type="noConversion"/>
  </si>
  <si>
    <t>本土綜合水果脆片</t>
    <phoneticPr fontId="3" type="noConversion"/>
  </si>
  <si>
    <t>本土綜合蔬菜菇菇脆片</t>
    <phoneticPr fontId="3" type="noConversion"/>
  </si>
  <si>
    <t>香酥堅果米果脆</t>
    <phoneticPr fontId="3" type="noConversion"/>
  </si>
  <si>
    <t>果香金鑽鳳梨酥糖</t>
    <phoneticPr fontId="3" type="noConversion"/>
  </si>
  <si>
    <t>100g/包</t>
  </si>
  <si>
    <t>本土可可杏仁牛軋糖</t>
    <phoneticPr fontId="3" type="noConversion"/>
  </si>
  <si>
    <t>200g/包</t>
  </si>
  <si>
    <t>夏威夷豆牛奶糖</t>
    <phoneticPr fontId="3" type="noConversion"/>
  </si>
  <si>
    <t>手提紙袋(中)</t>
    <phoneticPr fontId="3" type="noConversion"/>
  </si>
  <si>
    <t xml:space="preserve">32.7 x 26 x 11cm </t>
    <phoneticPr fontId="3" type="noConversion"/>
  </si>
  <si>
    <t>手提紙袋(小)</t>
    <phoneticPr fontId="3" type="noConversion"/>
  </si>
  <si>
    <t xml:space="preserve">21.9 x 27.9 x 9.2cm </t>
    <phoneticPr fontId="3" type="noConversion"/>
  </si>
  <si>
    <t>多福多穀組提盒</t>
    <phoneticPr fontId="3" type="noConversion"/>
  </si>
  <si>
    <t>常溫/冷藏品</t>
    <phoneticPr fontId="3" type="noConversion"/>
  </si>
  <si>
    <t xml:space="preserve">收貨日：2026年            月             日，週             </t>
    <phoneticPr fontId="4" type="noConversion"/>
  </si>
  <si>
    <t xml:space="preserve">※預購期間：2026/11/24(一)~12/19(五)(人工下單至16:30前)    出貨時間：2026/01/22(四)～2/10(二)，除夕02/16(一) </t>
    <phoneticPr fontId="3" type="noConversion"/>
  </si>
  <si>
    <t>2026年貨- 班配預購單</t>
    <phoneticPr fontId="4" type="noConversion"/>
  </si>
  <si>
    <t>團圓雙鮮餃(干貝6顆+鮮蝦6顆)</t>
    <phoneticPr fontId="3" type="noConversion"/>
  </si>
  <si>
    <t>二入提盒</t>
    <phoneticPr fontId="3" type="noConversion"/>
  </si>
  <si>
    <t>1.8g x 20包/盒(5種風味各4包)</t>
    <phoneticPr fontId="3" type="noConversion"/>
  </si>
  <si>
    <t>比亞外柑橘花圈圈</t>
    <phoneticPr fontId="3" type="noConversion"/>
  </si>
  <si>
    <t>176g(22g*8入)/盒</t>
    <phoneticPr fontId="3" type="noConversion"/>
  </si>
  <si>
    <t>230g/罐</t>
    <phoneticPr fontId="3" type="noConversion"/>
  </si>
  <si>
    <t>萬巒豬腳</t>
    <phoneticPr fontId="13" type="noConversion"/>
  </si>
  <si>
    <t>600g(約15-20隻)/包</t>
    <phoneticPr fontId="3" type="noConversion"/>
  </si>
  <si>
    <t>1,650g/包</t>
    <phoneticPr fontId="3" type="noConversion"/>
  </si>
  <si>
    <t>兩個口味各6片</t>
    <phoneticPr fontId="3" type="noConversion"/>
  </si>
  <si>
    <r>
      <t>(1)春節期間前是第三方物流業者配送量的高峰，容易造成到貨延遲狀況，到貨時間無法指定，以當日配送狀況為主。
(2)預購為獨立成單，北區班配預購總金額需達分溫層1,500元、中南區班配自送需達全溫層2,000元、中南區黑貓配送需達分溫層1,500元方可成單出貨。
(3)</t>
    </r>
    <r>
      <rPr>
        <b/>
        <sz val="11"/>
        <color rgb="FFFF0000"/>
        <rFont val="新細明體"/>
        <family val="1"/>
        <charset val="136"/>
      </rPr>
      <t>若黑貓配送，冷凍溫層週一~週五到貨、非冷凍品溫層週二~週六到貨；若合作社自送，全溫層週一~週五到貨。</t>
    </r>
    <r>
      <rPr>
        <b/>
        <sz val="11"/>
        <rFont val="新細明體"/>
        <family val="1"/>
        <charset val="136"/>
      </rPr>
      <t xml:space="preserve">
※班配預購訂單未達免運門檻無法出貨，請班長注意! 12/21(日)前完成匯款才算訂單成立  ※詳細規格及介紹請看年貨預購專刊及官網
(4)</t>
    </r>
    <r>
      <rPr>
        <b/>
        <sz val="11"/>
        <color rgb="FFFF0000"/>
        <rFont val="新細明體"/>
        <family val="1"/>
        <charset val="136"/>
      </rPr>
      <t>班員每人"每次"下單滿4,800元即贈原香紅藜小米燒(150g市價300元)1包，單次訂單滿額可累送上限3包；若班員分次來單，就算分次累計超過4,800元則不計入。</t>
    </r>
    <phoneticPr fontId="3" type="noConversion"/>
  </si>
  <si>
    <r>
      <t>酸菜豬腳鍋佐南德麵包球(含4顆麵包球)</t>
    </r>
    <r>
      <rPr>
        <b/>
        <sz val="10"/>
        <color rgb="FFFF0000"/>
        <rFont val="微軟正黑體"/>
        <family val="2"/>
        <charset val="136"/>
      </rPr>
      <t>(NEW)</t>
    </r>
    <phoneticPr fontId="13" type="noConversion"/>
  </si>
  <si>
    <r>
      <t>廣式烤鴨胸、烤去骨鴨腿(生醃)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</si>
  <si>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r>
      <rPr>
        <b/>
        <sz val="10"/>
        <color theme="1"/>
        <rFont val="微軟正黑體"/>
        <family val="2"/>
        <charset val="136"/>
      </rPr>
      <t>澳洲安格斯黑牛肋眼火鍋片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</si>
  <si>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r>
      <rPr>
        <b/>
        <sz val="10"/>
        <color theme="1"/>
        <rFont val="微軟正黑體"/>
        <family val="2"/>
        <charset val="136"/>
      </rPr>
      <t>有機黑蜆精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</si>
  <si>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r>
      <rPr>
        <b/>
        <sz val="10"/>
        <color theme="1"/>
        <rFont val="微軟正黑體"/>
        <family val="2"/>
        <charset val="136"/>
      </rPr>
      <t>茶油紫蘇杏仁餅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</si>
  <si>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r>
      <rPr>
        <b/>
        <sz val="10"/>
        <color theme="1"/>
        <rFont val="微軟正黑體"/>
        <family val="2"/>
        <charset val="136"/>
      </rPr>
      <t>茶油桂圓薑糖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</si>
  <si>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r>
      <rPr>
        <b/>
        <sz val="10"/>
        <color theme="1"/>
        <rFont val="微軟正黑體"/>
        <family val="2"/>
        <charset val="136"/>
      </rPr>
      <t>紅藜穀物棒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</si>
  <si>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t>800g(魚排300g+魚骨500g)/包</t>
    <phoneticPr fontId="3" type="noConversion"/>
  </si>
  <si>
    <t>龍膽石斑(頭骨1包+下巴1包+魚片2~4包)</t>
    <phoneticPr fontId="3" type="noConversion"/>
  </si>
  <si>
    <r>
      <rPr>
        <b/>
        <sz val="10"/>
        <color theme="1"/>
        <rFont val="微軟正黑體"/>
        <family val="2"/>
        <charset val="136"/>
      </rPr>
      <t>多福多穀組</t>
    </r>
    <r>
      <rPr>
        <b/>
        <sz val="10"/>
        <color rgb="FFFF0000"/>
        <rFont val="微軟正黑體"/>
        <family val="2"/>
        <charset val="136"/>
      </rPr>
      <t xml:space="preserve">(NEW)
</t>
    </r>
    <r>
      <rPr>
        <b/>
        <sz val="10"/>
        <color theme="1"/>
        <rFont val="微軟正黑體"/>
        <family val="2"/>
        <charset val="136"/>
      </rPr>
      <t>(有機紫麥纖穀奶+有機青汁纖穀奶)</t>
    </r>
    <phoneticPr fontId="3" type="noConversion"/>
  </si>
  <si>
    <t>各430g/罐</t>
    <phoneticPr fontId="3" type="noConversion"/>
  </si>
  <si>
    <r>
      <rPr>
        <b/>
        <sz val="10"/>
        <color theme="1"/>
        <rFont val="微軟正黑體"/>
        <family val="2"/>
        <charset val="136"/>
      </rPr>
      <t>老梅春節禮盒(茶梅酥*4+老梅酥*4+老梅肉隨手包*6+老梅釀隨手包*6+諾麗老梅釀隨手包*6)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</si>
  <si>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t xml:space="preserve">31.5 x 10.5x 18cm </t>
    <phoneticPr fontId="3" type="noConversion"/>
  </si>
  <si>
    <t>贈品原香紅藜小米燒150g/包(每人每次下單滿4,800元贈送)</t>
    <phoneticPr fontId="3" type="noConversion"/>
  </si>
  <si>
    <r>
      <t>藥膳排骨湯</t>
    </r>
    <r>
      <rPr>
        <b/>
        <sz val="10"/>
        <color rgb="FFFF0000"/>
        <rFont val="微軟正黑體"/>
        <family val="2"/>
        <charset val="136"/>
      </rPr>
      <t>(NEW)</t>
    </r>
    <phoneticPr fontId="3" type="noConversion"/>
  </si>
  <si>
    <r>
      <rPr>
        <b/>
        <strike/>
        <sz val="10"/>
        <color theme="1"/>
        <rFont val="微軟正黑體"/>
        <family val="2"/>
        <charset val="136"/>
      </rPr>
      <t>亞麻籽松阪豬肉片</t>
    </r>
    <r>
      <rPr>
        <b/>
        <strike/>
        <sz val="10"/>
        <color rgb="FFFF0000"/>
        <rFont val="微軟正黑體"/>
        <family val="2"/>
        <charset val="136"/>
      </rPr>
      <t>(NEW)(售完)</t>
    </r>
    <phoneticPr fontId="3" type="noConversion"/>
  </si>
  <si>
    <r>
      <rPr>
        <b/>
        <strike/>
        <sz val="10"/>
        <color theme="1"/>
        <rFont val="微軟正黑體"/>
        <family val="2"/>
        <charset val="136"/>
      </rPr>
      <t>澎湖野生紅魽魚排組</t>
    </r>
    <r>
      <rPr>
        <b/>
        <strike/>
        <sz val="10"/>
        <color rgb="FFFF0000"/>
        <rFont val="微軟正黑體"/>
        <family val="2"/>
        <charset val="136"/>
      </rPr>
      <t>(NEW)(售完)</t>
    </r>
    <phoneticPr fontId="3" type="noConversion"/>
  </si>
  <si>
    <r>
      <rPr>
        <b/>
        <strike/>
        <sz val="10"/>
        <color theme="1"/>
        <rFont val="微軟正黑體"/>
        <family val="2"/>
        <charset val="136"/>
      </rPr>
      <t>五路富貴紅燒腿腱骨</t>
    </r>
    <r>
      <rPr>
        <b/>
        <strike/>
        <sz val="10"/>
        <color rgb="FFFF0000"/>
        <rFont val="微軟正黑體"/>
        <family val="2"/>
        <charset val="136"/>
      </rPr>
      <t>(NEW)</t>
    </r>
    <r>
      <rPr>
        <b/>
        <sz val="10"/>
        <color rgb="FFFF0000"/>
        <rFont val="微軟正黑體"/>
        <family val="2"/>
        <charset val="136"/>
      </rPr>
      <t>(售完)</t>
    </r>
    <phoneticPr fontId="13" type="noConversion"/>
  </si>
  <si>
    <r>
      <rPr>
        <b/>
        <strike/>
        <sz val="10"/>
        <color theme="1"/>
        <rFont val="微軟正黑體"/>
        <family val="2"/>
        <charset val="136"/>
      </rPr>
      <t>85%魚油軟膠囊</t>
    </r>
    <r>
      <rPr>
        <b/>
        <strike/>
        <sz val="10"/>
        <color rgb="FFFF0000"/>
        <rFont val="微軟正黑體"/>
        <family val="2"/>
        <charset val="136"/>
      </rPr>
      <t>(NEW)</t>
    </r>
    <r>
      <rPr>
        <b/>
        <sz val="10"/>
        <color rgb="FFFF0000"/>
        <rFont val="微軟正黑體"/>
        <family val="2"/>
        <charset val="136"/>
      </rPr>
      <t>(售完)</t>
    </r>
    <phoneticPr fontId="3" type="noConversion"/>
  </si>
  <si>
    <r>
      <rPr>
        <b/>
        <strike/>
        <sz val="10"/>
        <color theme="1"/>
        <rFont val="微軟正黑體"/>
        <family val="2"/>
        <charset val="136"/>
      </rPr>
      <t>蔥辣十三香花生小魚</t>
    </r>
    <r>
      <rPr>
        <b/>
        <strike/>
        <sz val="10"/>
        <color rgb="FFFF0000"/>
        <rFont val="微軟正黑體"/>
        <family val="2"/>
        <charset val="136"/>
      </rPr>
      <t>(NEW)</t>
    </r>
    <r>
      <rPr>
        <b/>
        <sz val="10"/>
        <color rgb="FFFF0000"/>
        <rFont val="微軟正黑體"/>
        <family val="2"/>
        <charset val="136"/>
      </rPr>
      <t>(售完)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</si>
</sst>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_ "/>
  </numFmts>
  <fonts count="2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1"/>
      <color theme="1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u/>
      <sz val="14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b/>
      <sz val="10"/>
      <color theme="1"/>
      <name val="微軟正黑體"/>
      <family val="2"/>
      <charset val="136"/>
    </font>
    <font>
      <b/>
      <sz val="11"/>
      <color rgb="FFFF0000"/>
      <name val="新細明體"/>
      <family val="1"/>
      <charset val="136"/>
    </font>
    <font>
      <b/>
      <sz val="10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trike/>
      <sz val="10"/>
      <color rgb="FFFF0000"/>
      <name val="微軟正黑體"/>
      <family val="2"/>
      <charset val="136"/>
    </font>
    <font>
      <b/>
      <strike/>
      <sz val="10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6" fillId="0" borderId="0" xfId="2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top"/>
    </xf>
    <xf numFmtId="0" fontId="6" fillId="0" borderId="1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2" borderId="1" xfId="2" applyNumberFormat="1" applyFont="1" applyFill="1" applyBorder="1" applyAlignment="1">
      <alignment horizontal="right" vertical="center"/>
    </xf>
    <xf numFmtId="176" fontId="6" fillId="0" borderId="10" xfId="2" applyNumberFormat="1" applyFont="1" applyBorder="1" applyAlignment="1">
      <alignment horizontal="right" vertical="center"/>
    </xf>
    <xf numFmtId="41" fontId="6" fillId="2" borderId="10" xfId="2" applyNumberFormat="1" applyFont="1" applyFill="1" applyBorder="1" applyAlignment="1">
      <alignment horizontal="center" vertical="center"/>
    </xf>
    <xf numFmtId="176" fontId="14" fillId="3" borderId="1" xfId="1" applyNumberFormat="1" applyFont="1" applyFill="1" applyBorder="1" applyAlignment="1">
      <alignment horizontal="center" vertical="center" shrinkToFit="1"/>
    </xf>
    <xf numFmtId="176" fontId="14" fillId="4" borderId="1" xfId="1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shrinkToFit="1"/>
    </xf>
    <xf numFmtId="0" fontId="14" fillId="3" borderId="1" xfId="0" applyFont="1" applyFill="1" applyBorder="1" applyAlignment="1">
      <alignment vertical="center" shrinkToFit="1"/>
    </xf>
    <xf numFmtId="177" fontId="14" fillId="3" borderId="1" xfId="0" quotePrefix="1" applyNumberFormat="1" applyFont="1" applyFill="1" applyBorder="1" applyAlignment="1">
      <alignment horizontal="left" vertical="center" shrinkToFit="1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horizontal="left" vertical="center"/>
    </xf>
    <xf numFmtId="0" fontId="14" fillId="4" borderId="1" xfId="0" applyFont="1" applyFill="1" applyBorder="1" applyAlignment="1">
      <alignment vertical="center" shrinkToFit="1"/>
    </xf>
    <xf numFmtId="177" fontId="14" fillId="4" borderId="1" xfId="0" quotePrefix="1" applyNumberFormat="1" applyFont="1" applyFill="1" applyBorder="1" applyAlignment="1">
      <alignment horizontal="left" vertical="center" shrinkToFit="1"/>
    </xf>
    <xf numFmtId="177" fontId="14" fillId="3" borderId="1" xfId="0" applyNumberFormat="1" applyFont="1" applyFill="1" applyBorder="1" applyAlignment="1">
      <alignment horizontal="left" vertical="center" shrinkToFit="1"/>
    </xf>
    <xf numFmtId="177" fontId="17" fillId="5" borderId="1" xfId="0" applyNumberFormat="1" applyFont="1" applyFill="1" applyBorder="1" applyAlignment="1">
      <alignment horizontal="left" vertical="center" shrinkToFit="1"/>
    </xf>
    <xf numFmtId="0" fontId="14" fillId="3" borderId="1" xfId="0" applyFont="1" applyFill="1" applyBorder="1" applyAlignment="1">
      <alignment horizontal="left" vertical="center" shrinkToFit="1"/>
    </xf>
    <xf numFmtId="177" fontId="14" fillId="4" borderId="1" xfId="0" applyNumberFormat="1" applyFont="1" applyFill="1" applyBorder="1" applyAlignment="1">
      <alignment horizontal="left" vertical="center" shrinkToFit="1"/>
    </xf>
    <xf numFmtId="0" fontId="14" fillId="4" borderId="1" xfId="0" applyFont="1" applyFill="1" applyBorder="1" applyAlignment="1">
      <alignment horizontal="left" vertical="center" shrinkToFit="1"/>
    </xf>
    <xf numFmtId="0" fontId="17" fillId="3" borderId="1" xfId="0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left" vertical="center" shrinkToFit="1"/>
    </xf>
    <xf numFmtId="0" fontId="16" fillId="3" borderId="1" xfId="0" applyFont="1" applyFill="1" applyBorder="1" applyAlignment="1">
      <alignment horizontal="left" vertical="center" shrinkToFit="1"/>
    </xf>
    <xf numFmtId="0" fontId="16" fillId="4" borderId="1" xfId="0" applyFont="1" applyFill="1" applyBorder="1" applyAlignment="1">
      <alignment horizontal="left" vertical="center" shrinkToFit="1"/>
    </xf>
    <xf numFmtId="0" fontId="18" fillId="4" borderId="1" xfId="0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6" fillId="0" borderId="0" xfId="2" applyFont="1" applyBorder="1" applyAlignment="1">
      <alignment vertical="center" shrinkToFit="1"/>
    </xf>
    <xf numFmtId="0" fontId="6" fillId="0" borderId="0" xfId="2" applyFont="1" applyBorder="1">
      <alignment vertical="center"/>
    </xf>
    <xf numFmtId="0" fontId="16" fillId="3" borderId="1" xfId="0" applyFont="1" applyFill="1" applyBorder="1" applyAlignment="1">
      <alignment horizontal="left" vertical="center" wrapText="1" shrinkToFit="1"/>
    </xf>
    <xf numFmtId="0" fontId="19" fillId="3" borderId="1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 textRotation="255"/>
    </xf>
    <xf numFmtId="49" fontId="8" fillId="0" borderId="13" xfId="2" applyNumberFormat="1" applyFont="1" applyBorder="1" applyAlignment="1">
      <alignment horizontal="right" vertical="center"/>
    </xf>
    <xf numFmtId="49" fontId="8" fillId="0" borderId="0" xfId="2" applyNumberFormat="1" applyFont="1" applyBorder="1" applyAlignment="1">
      <alignment horizontal="right" vertical="center"/>
    </xf>
    <xf numFmtId="49" fontId="8" fillId="0" borderId="5" xfId="2" applyNumberFormat="1" applyFont="1" applyBorder="1" applyAlignment="1">
      <alignment horizontal="right" vertical="center"/>
    </xf>
    <xf numFmtId="49" fontId="8" fillId="0" borderId="7" xfId="2" applyNumberFormat="1" applyFont="1" applyBorder="1" applyAlignment="1">
      <alignment horizontal="right" vertical="center"/>
    </xf>
    <xf numFmtId="49" fontId="8" fillId="0" borderId="3" xfId="2" applyNumberFormat="1" applyFont="1" applyBorder="1" applyAlignment="1">
      <alignment horizontal="right" vertical="center"/>
    </xf>
    <xf numFmtId="49" fontId="8" fillId="0" borderId="6" xfId="2" applyNumberFormat="1" applyFont="1" applyBorder="1" applyAlignment="1">
      <alignment horizontal="right" vertical="center"/>
    </xf>
    <xf numFmtId="0" fontId="6" fillId="2" borderId="9" xfId="2" applyFont="1" applyFill="1" applyBorder="1" applyAlignment="1">
      <alignment horizontal="center" vertical="center" shrinkToFit="1"/>
    </xf>
    <xf numFmtId="0" fontId="6" fillId="2" borderId="10" xfId="2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left" vertical="center" wrapText="1" shrinkToFit="1"/>
    </xf>
    <xf numFmtId="0" fontId="16" fillId="4" borderId="12" xfId="0" applyFont="1" applyFill="1" applyBorder="1" applyAlignment="1">
      <alignment horizontal="left" vertical="center" wrapText="1" shrinkToFit="1"/>
    </xf>
    <xf numFmtId="0" fontId="17" fillId="4" borderId="11" xfId="0" applyFont="1" applyFill="1" applyBorder="1" applyAlignment="1">
      <alignment horizontal="left" vertical="center" shrinkToFit="1"/>
    </xf>
    <xf numFmtId="0" fontId="17" fillId="4" borderId="12" xfId="0" applyFont="1" applyFill="1" applyBorder="1" applyAlignment="1">
      <alignment horizontal="left" vertical="center" shrinkToFit="1"/>
    </xf>
    <xf numFmtId="0" fontId="9" fillId="0" borderId="0" xfId="2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wrapTex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99060</xdr:rowOff>
    </xdr:from>
    <xdr:to>
      <xdr:col>1</xdr:col>
      <xdr:colOff>1666607</xdr:colOff>
      <xdr:row>0</xdr:row>
      <xdr:rowOff>479976</xdr:rowOff>
    </xdr:to>
    <xdr:pic>
      <xdr:nvPicPr>
        <xdr:cNvPr id="3" name="圖片 2" descr="2022合作社Logo_01 彩色(202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99060"/>
          <a:ext cx="1636127" cy="38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view="pageBreakPreview" zoomScaleNormal="100" zoomScaleSheetLayoutView="100" workbookViewId="0">
      <selection activeCell="B70" sqref="B70"/>
    </sheetView>
  </sheetViews>
  <sheetFormatPr defaultColWidth="9" defaultRowHeight="16.5"/>
  <cols>
    <col min="1" max="1" width="5.125" style="6" customWidth="1"/>
    <col min="2" max="2" width="33.5" style="35" customWidth="1"/>
    <col min="3" max="3" width="15.875" style="35" customWidth="1"/>
    <col min="4" max="4" width="8.125" style="35" bestFit="1" customWidth="1"/>
    <col min="5" max="9" width="16.25" style="6" customWidth="1"/>
    <col min="10" max="10" width="12.875" style="6" customWidth="1"/>
    <col min="11" max="16384" width="9" style="6"/>
  </cols>
  <sheetData>
    <row r="1" spans="1:10" ht="39" customHeight="1">
      <c r="B1" s="62" t="s">
        <v>123</v>
      </c>
      <c r="C1" s="62"/>
      <c r="D1" s="62"/>
      <c r="E1" s="62"/>
      <c r="F1" s="62"/>
      <c r="G1" s="62"/>
      <c r="H1" s="62"/>
      <c r="I1" s="62"/>
      <c r="J1" s="62"/>
    </row>
    <row r="2" spans="1:10" s="7" customFormat="1">
      <c r="B2" s="69" t="s">
        <v>7</v>
      </c>
      <c r="C2" s="69"/>
      <c r="D2" s="69"/>
      <c r="E2" s="15" t="s">
        <v>121</v>
      </c>
      <c r="F2" s="15"/>
      <c r="G2" s="15"/>
      <c r="H2" s="15"/>
      <c r="I2" s="15"/>
      <c r="J2" s="15"/>
    </row>
    <row r="3" spans="1:10" s="7" customFormat="1">
      <c r="B3" s="16" t="s">
        <v>12</v>
      </c>
      <c r="C3" s="17"/>
      <c r="D3" s="17"/>
      <c r="E3" s="16" t="s">
        <v>8</v>
      </c>
      <c r="F3" s="16"/>
      <c r="G3" s="16"/>
      <c r="H3" s="16"/>
      <c r="I3" s="16"/>
      <c r="J3" s="16"/>
    </row>
    <row r="4" spans="1:10" s="7" customFormat="1">
      <c r="B4" s="16" t="s">
        <v>6</v>
      </c>
      <c r="C4" s="17"/>
      <c r="D4" s="17"/>
      <c r="E4" s="16"/>
      <c r="F4" s="16"/>
      <c r="G4" s="16"/>
      <c r="H4" s="16"/>
      <c r="I4" s="16"/>
      <c r="J4" s="16"/>
    </row>
    <row r="5" spans="1:10" s="8" customFormat="1" ht="22.9" customHeight="1">
      <c r="B5" s="68" t="s">
        <v>122</v>
      </c>
      <c r="C5" s="68"/>
      <c r="D5" s="68"/>
      <c r="E5" s="68"/>
      <c r="F5" s="68"/>
      <c r="G5" s="68"/>
      <c r="H5" s="68"/>
      <c r="I5" s="68"/>
      <c r="J5" s="68"/>
    </row>
    <row r="6" spans="1:10" s="9" customFormat="1" ht="81.75" customHeight="1">
      <c r="B6" s="70" t="s">
        <v>134</v>
      </c>
      <c r="C6" s="70"/>
      <c r="D6" s="70"/>
      <c r="E6" s="70"/>
      <c r="F6" s="70"/>
      <c r="G6" s="70"/>
      <c r="H6" s="70"/>
      <c r="I6" s="70"/>
      <c r="J6" s="70"/>
    </row>
    <row r="7" spans="1:10">
      <c r="A7" s="58" t="s">
        <v>9</v>
      </c>
      <c r="B7" s="67" t="s">
        <v>15</v>
      </c>
      <c r="C7" s="67" t="s">
        <v>1</v>
      </c>
      <c r="D7" s="67" t="s">
        <v>2</v>
      </c>
      <c r="E7" s="64" t="s">
        <v>0</v>
      </c>
      <c r="F7" s="65"/>
      <c r="G7" s="65"/>
      <c r="H7" s="65"/>
      <c r="I7" s="66"/>
      <c r="J7" s="63" t="s">
        <v>14</v>
      </c>
    </row>
    <row r="8" spans="1:10">
      <c r="A8" s="58"/>
      <c r="B8" s="48"/>
      <c r="C8" s="48"/>
      <c r="D8" s="48"/>
      <c r="E8" s="2" t="s">
        <v>4</v>
      </c>
      <c r="F8" s="2" t="s">
        <v>4</v>
      </c>
      <c r="G8" s="2" t="s">
        <v>4</v>
      </c>
      <c r="H8" s="2" t="s">
        <v>4</v>
      </c>
      <c r="I8" s="2" t="s">
        <v>4</v>
      </c>
      <c r="J8" s="59"/>
    </row>
    <row r="9" spans="1:10">
      <c r="A9" s="58"/>
      <c r="B9" s="49"/>
      <c r="C9" s="49"/>
      <c r="D9" s="49"/>
      <c r="E9" s="3" t="s">
        <v>5</v>
      </c>
      <c r="F9" s="3" t="s">
        <v>5</v>
      </c>
      <c r="G9" s="3" t="s">
        <v>5</v>
      </c>
      <c r="H9" s="3" t="s">
        <v>5</v>
      </c>
      <c r="I9" s="3" t="s">
        <v>5</v>
      </c>
      <c r="J9" s="60"/>
    </row>
    <row r="10" spans="1:10" ht="16.899999999999999" customHeight="1">
      <c r="A10" s="61" t="s">
        <v>10</v>
      </c>
      <c r="B10" s="18" t="s">
        <v>21</v>
      </c>
      <c r="C10" s="19" t="s">
        <v>46</v>
      </c>
      <c r="D10" s="13">
        <v>999</v>
      </c>
      <c r="E10" s="20"/>
      <c r="F10" s="21"/>
      <c r="G10" s="21"/>
      <c r="H10" s="21"/>
      <c r="I10" s="21"/>
      <c r="J10" s="5">
        <f>SUM(E10:I10)</f>
        <v>0</v>
      </c>
    </row>
    <row r="11" spans="1:10" ht="16.899999999999999" customHeight="1">
      <c r="A11" s="40"/>
      <c r="B11" s="22" t="s">
        <v>22</v>
      </c>
      <c r="C11" s="23" t="s">
        <v>47</v>
      </c>
      <c r="D11" s="14">
        <v>999</v>
      </c>
      <c r="E11" s="20"/>
      <c r="F11" s="21"/>
      <c r="G11" s="21"/>
      <c r="H11" s="21"/>
      <c r="I11" s="21"/>
      <c r="J11" s="5">
        <f t="shared" ref="J11:J27" si="0">SUM(E11:I11)</f>
        <v>0</v>
      </c>
    </row>
    <row r="12" spans="1:10" ht="16.899999999999999" customHeight="1">
      <c r="A12" s="40"/>
      <c r="B12" s="18" t="s">
        <v>23</v>
      </c>
      <c r="C12" s="24" t="s">
        <v>48</v>
      </c>
      <c r="D12" s="13">
        <v>579</v>
      </c>
      <c r="E12" s="20"/>
      <c r="F12" s="21"/>
      <c r="G12" s="21"/>
      <c r="H12" s="21"/>
      <c r="I12" s="21"/>
      <c r="J12" s="5">
        <f t="shared" si="0"/>
        <v>0</v>
      </c>
    </row>
    <row r="13" spans="1:10" ht="16.899999999999999" customHeight="1">
      <c r="A13" s="40"/>
      <c r="B13" s="22" t="s">
        <v>135</v>
      </c>
      <c r="C13" s="25" t="s">
        <v>49</v>
      </c>
      <c r="D13" s="14">
        <v>759</v>
      </c>
      <c r="E13" s="20"/>
      <c r="F13" s="21"/>
      <c r="G13" s="21"/>
      <c r="H13" s="21"/>
      <c r="I13" s="21"/>
      <c r="J13" s="5">
        <f t="shared" si="0"/>
        <v>0</v>
      </c>
    </row>
    <row r="14" spans="1:10" ht="16.899999999999999" customHeight="1">
      <c r="A14" s="40"/>
      <c r="B14" s="18" t="s">
        <v>130</v>
      </c>
      <c r="C14" s="26" t="s">
        <v>50</v>
      </c>
      <c r="D14" s="13">
        <v>388</v>
      </c>
      <c r="E14" s="20"/>
      <c r="F14" s="21"/>
      <c r="G14" s="21"/>
      <c r="H14" s="21"/>
      <c r="I14" s="21"/>
      <c r="J14" s="5">
        <f t="shared" si="0"/>
        <v>0</v>
      </c>
    </row>
    <row r="15" spans="1:10" ht="16.899999999999999" customHeight="1">
      <c r="A15" s="40"/>
      <c r="B15" s="22" t="s">
        <v>24</v>
      </c>
      <c r="C15" s="27" t="s">
        <v>51</v>
      </c>
      <c r="D15" s="14">
        <v>579</v>
      </c>
      <c r="E15" s="20"/>
      <c r="F15" s="21"/>
      <c r="G15" s="21"/>
      <c r="H15" s="21"/>
      <c r="I15" s="21"/>
      <c r="J15" s="5">
        <f t="shared" si="0"/>
        <v>0</v>
      </c>
    </row>
    <row r="16" spans="1:10" ht="16.899999999999999" customHeight="1">
      <c r="A16" s="40"/>
      <c r="B16" s="18" t="s">
        <v>152</v>
      </c>
      <c r="C16" s="25" t="s">
        <v>52</v>
      </c>
      <c r="D16" s="13">
        <v>580</v>
      </c>
      <c r="E16" s="20"/>
      <c r="F16" s="21"/>
      <c r="G16" s="21"/>
      <c r="H16" s="21"/>
      <c r="I16" s="21"/>
      <c r="J16" s="5">
        <f t="shared" si="0"/>
        <v>0</v>
      </c>
    </row>
    <row r="17" spans="1:10" ht="16.899999999999999" customHeight="1">
      <c r="A17" s="40"/>
      <c r="B17" s="22" t="s">
        <v>25</v>
      </c>
      <c r="C17" s="27" t="s">
        <v>53</v>
      </c>
      <c r="D17" s="14">
        <v>629</v>
      </c>
      <c r="E17" s="20"/>
      <c r="F17" s="21"/>
      <c r="G17" s="21"/>
      <c r="H17" s="21"/>
      <c r="I17" s="21"/>
      <c r="J17" s="5">
        <f t="shared" si="0"/>
        <v>0</v>
      </c>
    </row>
    <row r="18" spans="1:10" ht="16.899999999999999" customHeight="1">
      <c r="A18" s="40"/>
      <c r="B18" s="18" t="s">
        <v>26</v>
      </c>
      <c r="C18" s="24" t="s">
        <v>54</v>
      </c>
      <c r="D18" s="13">
        <v>539</v>
      </c>
      <c r="E18" s="20"/>
      <c r="F18" s="21"/>
      <c r="G18" s="21"/>
      <c r="H18" s="21"/>
      <c r="I18" s="21"/>
      <c r="J18" s="5">
        <f t="shared" si="0"/>
        <v>0</v>
      </c>
    </row>
    <row r="19" spans="1:10" ht="16.899999999999999" customHeight="1">
      <c r="A19" s="40"/>
      <c r="B19" s="22" t="s">
        <v>27</v>
      </c>
      <c r="C19" s="28" t="s">
        <v>55</v>
      </c>
      <c r="D19" s="14">
        <v>669</v>
      </c>
      <c r="E19" s="20"/>
      <c r="F19" s="21"/>
      <c r="G19" s="21"/>
      <c r="H19" s="21"/>
      <c r="I19" s="21"/>
      <c r="J19" s="5">
        <f t="shared" si="0"/>
        <v>0</v>
      </c>
    </row>
    <row r="20" spans="1:10" ht="16.899999999999999" customHeight="1">
      <c r="A20" s="40"/>
      <c r="B20" s="18" t="s">
        <v>28</v>
      </c>
      <c r="C20" s="24" t="s">
        <v>56</v>
      </c>
      <c r="D20" s="13">
        <v>499</v>
      </c>
      <c r="E20" s="20"/>
      <c r="F20" s="21"/>
      <c r="G20" s="21"/>
      <c r="H20" s="21"/>
      <c r="I20" s="21"/>
      <c r="J20" s="5">
        <f t="shared" si="0"/>
        <v>0</v>
      </c>
    </row>
    <row r="21" spans="1:10" ht="16.899999999999999" customHeight="1">
      <c r="A21" s="40"/>
      <c r="B21" s="28" t="s">
        <v>149</v>
      </c>
      <c r="C21" s="28" t="s">
        <v>51</v>
      </c>
      <c r="D21" s="14">
        <v>338</v>
      </c>
      <c r="E21" s="20"/>
      <c r="F21" s="21"/>
      <c r="G21" s="21"/>
      <c r="H21" s="21"/>
      <c r="I21" s="21"/>
      <c r="J21" s="5">
        <f t="shared" si="0"/>
        <v>0</v>
      </c>
    </row>
    <row r="22" spans="1:10" ht="16.899999999999999" customHeight="1">
      <c r="A22" s="40"/>
      <c r="B22" s="26" t="s">
        <v>136</v>
      </c>
      <c r="C22" s="26" t="s">
        <v>57</v>
      </c>
      <c r="D22" s="13">
        <v>488</v>
      </c>
      <c r="E22" s="20"/>
      <c r="F22" s="21"/>
      <c r="G22" s="21"/>
      <c r="H22" s="21"/>
      <c r="I22" s="21"/>
      <c r="J22" s="5">
        <f t="shared" si="0"/>
        <v>0</v>
      </c>
    </row>
    <row r="23" spans="1:10" ht="16.899999999999999" customHeight="1">
      <c r="A23" s="40"/>
      <c r="B23" s="28" t="s">
        <v>29</v>
      </c>
      <c r="C23" s="28" t="s">
        <v>58</v>
      </c>
      <c r="D23" s="14">
        <v>230</v>
      </c>
      <c r="E23" s="20"/>
      <c r="F23" s="21"/>
      <c r="G23" s="21"/>
      <c r="H23" s="21"/>
      <c r="I23" s="21"/>
      <c r="J23" s="5">
        <f t="shared" si="0"/>
        <v>0</v>
      </c>
    </row>
    <row r="24" spans="1:10" ht="16.899999999999999" customHeight="1">
      <c r="A24" s="40"/>
      <c r="B24" s="18" t="s">
        <v>30</v>
      </c>
      <c r="C24" s="24" t="s">
        <v>131</v>
      </c>
      <c r="D24" s="13">
        <v>579</v>
      </c>
      <c r="E24" s="20"/>
      <c r="F24" s="21"/>
      <c r="G24" s="21"/>
      <c r="H24" s="21"/>
      <c r="I24" s="21"/>
      <c r="J24" s="5">
        <f t="shared" si="0"/>
        <v>0</v>
      </c>
    </row>
    <row r="25" spans="1:10" ht="16.899999999999999" customHeight="1">
      <c r="A25" s="40"/>
      <c r="B25" s="28" t="s">
        <v>31</v>
      </c>
      <c r="C25" s="27" t="s">
        <v>59</v>
      </c>
      <c r="D25" s="14">
        <v>275</v>
      </c>
      <c r="E25" s="20"/>
      <c r="F25" s="21"/>
      <c r="G25" s="21"/>
      <c r="H25" s="21"/>
      <c r="I25" s="21"/>
      <c r="J25" s="5">
        <f t="shared" si="0"/>
        <v>0</v>
      </c>
    </row>
    <row r="26" spans="1:10" ht="16.899999999999999" customHeight="1">
      <c r="A26" s="40"/>
      <c r="B26" s="26" t="s">
        <v>124</v>
      </c>
      <c r="C26" s="26" t="s">
        <v>60</v>
      </c>
      <c r="D26" s="13">
        <v>449</v>
      </c>
      <c r="E26" s="20"/>
      <c r="F26" s="21"/>
      <c r="G26" s="21"/>
      <c r="H26" s="21"/>
      <c r="I26" s="21"/>
      <c r="J26" s="5">
        <f t="shared" si="0"/>
        <v>0</v>
      </c>
    </row>
    <row r="27" spans="1:10" ht="16.899999999999999" customHeight="1">
      <c r="A27" s="41"/>
      <c r="B27" s="28" t="s">
        <v>32</v>
      </c>
      <c r="C27" s="27" t="s">
        <v>61</v>
      </c>
      <c r="D27" s="14">
        <v>429</v>
      </c>
      <c r="E27" s="20"/>
      <c r="F27" s="21"/>
      <c r="G27" s="21"/>
      <c r="H27" s="21"/>
      <c r="I27" s="21"/>
      <c r="J27" s="5">
        <f t="shared" si="0"/>
        <v>0</v>
      </c>
    </row>
    <row r="28" spans="1:10">
      <c r="A28" s="58" t="s">
        <v>9</v>
      </c>
      <c r="B28" s="48" t="s">
        <v>15</v>
      </c>
      <c r="C28" s="48" t="s">
        <v>1</v>
      </c>
      <c r="D28" s="48" t="s">
        <v>2</v>
      </c>
      <c r="E28" s="50" t="s">
        <v>0</v>
      </c>
      <c r="F28" s="51"/>
      <c r="G28" s="51"/>
      <c r="H28" s="51"/>
      <c r="I28" s="52"/>
      <c r="J28" s="59" t="s">
        <v>3</v>
      </c>
    </row>
    <row r="29" spans="1:10">
      <c r="A29" s="58"/>
      <c r="B29" s="48"/>
      <c r="C29" s="48"/>
      <c r="D29" s="48"/>
      <c r="E29" s="2" t="s">
        <v>4</v>
      </c>
      <c r="F29" s="2" t="s">
        <v>4</v>
      </c>
      <c r="G29" s="2" t="s">
        <v>4</v>
      </c>
      <c r="H29" s="2" t="s">
        <v>4</v>
      </c>
      <c r="I29" s="2" t="s">
        <v>4</v>
      </c>
      <c r="J29" s="59"/>
    </row>
    <row r="30" spans="1:10">
      <c r="A30" s="58"/>
      <c r="B30" s="49"/>
      <c r="C30" s="49"/>
      <c r="D30" s="49"/>
      <c r="E30" s="3" t="s">
        <v>5</v>
      </c>
      <c r="F30" s="3" t="s">
        <v>5</v>
      </c>
      <c r="G30" s="3" t="s">
        <v>5</v>
      </c>
      <c r="H30" s="3" t="s">
        <v>5</v>
      </c>
      <c r="I30" s="3" t="s">
        <v>5</v>
      </c>
      <c r="J30" s="60"/>
    </row>
    <row r="31" spans="1:10" ht="16.899999999999999" customHeight="1">
      <c r="A31" s="61" t="s">
        <v>10</v>
      </c>
      <c r="B31" s="29" t="s">
        <v>33</v>
      </c>
      <c r="C31" s="26" t="s">
        <v>50</v>
      </c>
      <c r="D31" s="13">
        <v>499</v>
      </c>
      <c r="E31" s="20"/>
      <c r="F31" s="21"/>
      <c r="G31" s="21"/>
      <c r="H31" s="21"/>
      <c r="I31" s="21"/>
      <c r="J31" s="5">
        <f>SUM(E31:I31)</f>
        <v>0</v>
      </c>
    </row>
    <row r="32" spans="1:10" ht="16.899999999999999" customHeight="1">
      <c r="A32" s="40"/>
      <c r="B32" s="28" t="s">
        <v>34</v>
      </c>
      <c r="C32" s="27" t="s">
        <v>62</v>
      </c>
      <c r="D32" s="14">
        <v>275</v>
      </c>
      <c r="E32" s="20"/>
      <c r="F32" s="21"/>
      <c r="G32" s="21"/>
      <c r="H32" s="21"/>
      <c r="I32" s="21"/>
      <c r="J32" s="5">
        <f t="shared" ref="J32:J50" si="1">SUM(E32:I32)</f>
        <v>0</v>
      </c>
    </row>
    <row r="33" spans="1:10" ht="16.899999999999999" customHeight="1">
      <c r="A33" s="40"/>
      <c r="B33" s="29" t="s">
        <v>35</v>
      </c>
      <c r="C33" s="24" t="s">
        <v>61</v>
      </c>
      <c r="D33" s="13">
        <v>268</v>
      </c>
      <c r="E33" s="20"/>
      <c r="F33" s="21"/>
      <c r="G33" s="21"/>
      <c r="H33" s="21"/>
      <c r="I33" s="21"/>
      <c r="J33" s="5">
        <f t="shared" si="1"/>
        <v>0</v>
      </c>
    </row>
    <row r="34" spans="1:10" ht="16.899999999999999" customHeight="1">
      <c r="A34" s="40"/>
      <c r="B34" s="30" t="s">
        <v>36</v>
      </c>
      <c r="C34" s="23" t="s">
        <v>63</v>
      </c>
      <c r="D34" s="14">
        <v>859</v>
      </c>
      <c r="E34" s="20"/>
      <c r="F34" s="21"/>
      <c r="G34" s="21"/>
      <c r="H34" s="21"/>
      <c r="I34" s="21"/>
      <c r="J34" s="5">
        <f t="shared" si="1"/>
        <v>0</v>
      </c>
    </row>
    <row r="35" spans="1:10" ht="16.899999999999999" customHeight="1">
      <c r="A35" s="40"/>
      <c r="B35" s="26" t="s">
        <v>37</v>
      </c>
      <c r="C35" s="24" t="s">
        <v>64</v>
      </c>
      <c r="D35" s="13">
        <v>115</v>
      </c>
      <c r="E35" s="20"/>
      <c r="F35" s="21"/>
      <c r="G35" s="21"/>
      <c r="H35" s="21"/>
      <c r="I35" s="21"/>
      <c r="J35" s="5">
        <f t="shared" si="1"/>
        <v>0</v>
      </c>
    </row>
    <row r="36" spans="1:10" ht="16.899999999999999" customHeight="1">
      <c r="A36" s="40"/>
      <c r="B36" s="28" t="s">
        <v>38</v>
      </c>
      <c r="C36" s="27" t="s">
        <v>65</v>
      </c>
      <c r="D36" s="14">
        <v>175</v>
      </c>
      <c r="E36" s="20"/>
      <c r="F36" s="21"/>
      <c r="G36" s="21"/>
      <c r="H36" s="21"/>
      <c r="I36" s="21"/>
      <c r="J36" s="5">
        <f t="shared" si="1"/>
        <v>0</v>
      </c>
    </row>
    <row r="37" spans="1:10" ht="16.899999999999999" customHeight="1">
      <c r="A37" s="40"/>
      <c r="B37" s="29" t="s">
        <v>39</v>
      </c>
      <c r="C37" s="24" t="s">
        <v>66</v>
      </c>
      <c r="D37" s="13">
        <v>160</v>
      </c>
      <c r="E37" s="20"/>
      <c r="F37" s="21"/>
      <c r="G37" s="21"/>
      <c r="H37" s="21"/>
      <c r="I37" s="21"/>
      <c r="J37" s="5">
        <f t="shared" si="1"/>
        <v>0</v>
      </c>
    </row>
    <row r="38" spans="1:10" ht="16.899999999999999" customHeight="1">
      <c r="A38" s="40"/>
      <c r="B38" s="28" t="s">
        <v>40</v>
      </c>
      <c r="C38" s="28" t="s">
        <v>50</v>
      </c>
      <c r="D38" s="14">
        <v>269</v>
      </c>
      <c r="E38" s="20"/>
      <c r="F38" s="21"/>
      <c r="G38" s="21"/>
      <c r="H38" s="21"/>
      <c r="I38" s="21"/>
      <c r="J38" s="5">
        <f t="shared" si="1"/>
        <v>0</v>
      </c>
    </row>
    <row r="39" spans="1:10" ht="16.899999999999999" customHeight="1">
      <c r="A39" s="40"/>
      <c r="B39" s="26" t="s">
        <v>41</v>
      </c>
      <c r="C39" s="24" t="s">
        <v>50</v>
      </c>
      <c r="D39" s="13">
        <v>215</v>
      </c>
      <c r="E39" s="20"/>
      <c r="F39" s="21"/>
      <c r="G39" s="21"/>
      <c r="H39" s="21"/>
      <c r="I39" s="21"/>
      <c r="J39" s="5">
        <f t="shared" si="1"/>
        <v>0</v>
      </c>
    </row>
    <row r="40" spans="1:10" ht="16.899999999999999" customHeight="1">
      <c r="A40" s="40"/>
      <c r="B40" s="28" t="s">
        <v>42</v>
      </c>
      <c r="C40" s="27" t="s">
        <v>67</v>
      </c>
      <c r="D40" s="14">
        <v>150</v>
      </c>
      <c r="E40" s="20"/>
      <c r="F40" s="21"/>
      <c r="G40" s="21"/>
      <c r="H40" s="21"/>
      <c r="I40" s="21"/>
      <c r="J40" s="5">
        <f t="shared" si="1"/>
        <v>0</v>
      </c>
    </row>
    <row r="41" spans="1:10" ht="16.899999999999999" customHeight="1">
      <c r="A41" s="40"/>
      <c r="B41" s="39" t="s">
        <v>150</v>
      </c>
      <c r="C41" s="26" t="s">
        <v>68</v>
      </c>
      <c r="D41" s="13">
        <v>199</v>
      </c>
      <c r="E41" s="20"/>
      <c r="F41" s="21"/>
      <c r="G41" s="21"/>
      <c r="H41" s="21"/>
      <c r="I41" s="21"/>
      <c r="J41" s="5">
        <f t="shared" si="1"/>
        <v>0</v>
      </c>
    </row>
    <row r="42" spans="1:10" ht="16.899999999999999" customHeight="1">
      <c r="A42" s="40"/>
      <c r="B42" s="28" t="s">
        <v>43</v>
      </c>
      <c r="C42" s="28" t="s">
        <v>59</v>
      </c>
      <c r="D42" s="14">
        <v>520</v>
      </c>
      <c r="E42" s="20"/>
      <c r="F42" s="21"/>
      <c r="G42" s="21"/>
      <c r="H42" s="21"/>
      <c r="I42" s="21"/>
      <c r="J42" s="5">
        <f t="shared" si="1"/>
        <v>0</v>
      </c>
    </row>
    <row r="43" spans="1:10" ht="16.899999999999999" customHeight="1">
      <c r="A43" s="40"/>
      <c r="B43" s="26" t="s">
        <v>44</v>
      </c>
      <c r="C43" s="26" t="s">
        <v>59</v>
      </c>
      <c r="D43" s="13">
        <v>235</v>
      </c>
      <c r="E43" s="20"/>
      <c r="F43" s="21"/>
      <c r="G43" s="21"/>
      <c r="H43" s="21"/>
      <c r="I43" s="21"/>
      <c r="J43" s="5">
        <f t="shared" si="1"/>
        <v>0</v>
      </c>
    </row>
    <row r="44" spans="1:10" ht="16.899999999999999" customHeight="1">
      <c r="A44" s="40"/>
      <c r="B44" s="28" t="s">
        <v>45</v>
      </c>
      <c r="C44" s="28" t="s">
        <v>59</v>
      </c>
      <c r="D44" s="14">
        <v>245</v>
      </c>
      <c r="E44" s="20"/>
      <c r="F44" s="21"/>
      <c r="G44" s="21"/>
      <c r="H44" s="21"/>
      <c r="I44" s="21"/>
      <c r="J44" s="5">
        <f t="shared" si="1"/>
        <v>0</v>
      </c>
    </row>
    <row r="45" spans="1:10" ht="16.899999999999999" customHeight="1">
      <c r="A45" s="40"/>
      <c r="B45" s="26" t="s">
        <v>69</v>
      </c>
      <c r="C45" s="26" t="s">
        <v>70</v>
      </c>
      <c r="D45" s="13">
        <v>358</v>
      </c>
      <c r="E45" s="20"/>
      <c r="F45" s="21"/>
      <c r="G45" s="21"/>
      <c r="H45" s="21"/>
      <c r="I45" s="21"/>
      <c r="J45" s="5">
        <f t="shared" si="1"/>
        <v>0</v>
      </c>
    </row>
    <row r="46" spans="1:10" ht="16.899999999999999" customHeight="1">
      <c r="A46" s="40"/>
      <c r="B46" s="32" t="s">
        <v>137</v>
      </c>
      <c r="C46" s="28" t="s">
        <v>70</v>
      </c>
      <c r="D46" s="14">
        <v>358</v>
      </c>
      <c r="E46" s="20"/>
      <c r="F46" s="21"/>
      <c r="G46" s="21"/>
      <c r="H46" s="21"/>
      <c r="I46" s="21"/>
      <c r="J46" s="5">
        <f t="shared" si="1"/>
        <v>0</v>
      </c>
    </row>
    <row r="47" spans="1:10" ht="16.899999999999999" customHeight="1">
      <c r="A47" s="40"/>
      <c r="B47" s="39" t="s">
        <v>151</v>
      </c>
      <c r="C47" s="26" t="s">
        <v>142</v>
      </c>
      <c r="D47" s="13">
        <v>410</v>
      </c>
      <c r="E47" s="20"/>
      <c r="F47" s="21"/>
      <c r="G47" s="21"/>
      <c r="H47" s="21"/>
      <c r="I47" s="21"/>
      <c r="J47" s="5">
        <f t="shared" si="1"/>
        <v>0</v>
      </c>
    </row>
    <row r="48" spans="1:10" ht="16.899999999999999" customHeight="1">
      <c r="A48" s="40"/>
      <c r="B48" s="26" t="s">
        <v>75</v>
      </c>
      <c r="C48" s="26" t="s">
        <v>76</v>
      </c>
      <c r="D48" s="13">
        <v>799</v>
      </c>
      <c r="E48" s="20"/>
      <c r="F48" s="21"/>
      <c r="G48" s="21"/>
      <c r="H48" s="21"/>
      <c r="I48" s="21"/>
      <c r="J48" s="5">
        <f t="shared" si="1"/>
        <v>0</v>
      </c>
    </row>
    <row r="49" spans="1:10" ht="16.899999999999999" customHeight="1">
      <c r="A49" s="40"/>
      <c r="B49" s="30" t="s">
        <v>71</v>
      </c>
      <c r="C49" s="28" t="s">
        <v>72</v>
      </c>
      <c r="D49" s="14">
        <v>530</v>
      </c>
      <c r="E49" s="20"/>
      <c r="F49" s="21"/>
      <c r="G49" s="21"/>
      <c r="H49" s="21"/>
      <c r="I49" s="21"/>
      <c r="J49" s="5">
        <f t="shared" si="1"/>
        <v>0</v>
      </c>
    </row>
    <row r="50" spans="1:10" ht="16.899999999999999" customHeight="1">
      <c r="A50" s="40"/>
      <c r="B50" s="29" t="s">
        <v>143</v>
      </c>
      <c r="C50" s="26" t="s">
        <v>132</v>
      </c>
      <c r="D50" s="13">
        <v>1590</v>
      </c>
      <c r="E50" s="20"/>
      <c r="F50" s="21"/>
      <c r="G50" s="21"/>
      <c r="H50" s="21"/>
      <c r="I50" s="21"/>
      <c r="J50" s="5">
        <f t="shared" si="1"/>
        <v>0</v>
      </c>
    </row>
    <row r="51" spans="1:10" s="1" customFormat="1">
      <c r="A51" s="42" t="s">
        <v>16</v>
      </c>
      <c r="B51" s="43"/>
      <c r="C51" s="43"/>
      <c r="D51" s="44"/>
      <c r="E51" s="11">
        <f>SUM(E10:E50)</f>
        <v>0</v>
      </c>
      <c r="F51" s="11">
        <f t="shared" ref="F51:J51" si="2">SUM(F10:F50)</f>
        <v>0</v>
      </c>
      <c r="G51" s="11">
        <f t="shared" si="2"/>
        <v>0</v>
      </c>
      <c r="H51" s="11">
        <f t="shared" si="2"/>
        <v>0</v>
      </c>
      <c r="I51" s="11">
        <f t="shared" si="2"/>
        <v>0</v>
      </c>
      <c r="J51" s="11">
        <f t="shared" si="2"/>
        <v>0</v>
      </c>
    </row>
    <row r="52" spans="1:10" s="1" customFormat="1">
      <c r="A52" s="45" t="s">
        <v>17</v>
      </c>
      <c r="B52" s="46"/>
      <c r="C52" s="46"/>
      <c r="D52" s="47"/>
      <c r="E52" s="4">
        <f>SUMPRODUCT(D10:D50,E10:E50)</f>
        <v>0</v>
      </c>
      <c r="F52" s="4">
        <f>SUMPRODUCT(D10:D50,F10:F50)</f>
        <v>0</v>
      </c>
      <c r="G52" s="4">
        <f>SUMPRODUCT(D10:D50,G10:G50)</f>
        <v>0</v>
      </c>
      <c r="H52" s="4">
        <f>SUMPRODUCT(D10:D50,H10:H50)</f>
        <v>0</v>
      </c>
      <c r="I52" s="4">
        <f>SUMPRODUCT(D10:D50,I10:I50)</f>
        <v>0</v>
      </c>
      <c r="J52" s="4">
        <f>SUMPRODUCT(D10:D50,J10:J50)</f>
        <v>0</v>
      </c>
    </row>
    <row r="53" spans="1:10">
      <c r="A53" s="58" t="s">
        <v>9</v>
      </c>
      <c r="B53" s="48" t="s">
        <v>18</v>
      </c>
      <c r="C53" s="48" t="s">
        <v>1</v>
      </c>
      <c r="D53" s="48" t="s">
        <v>2</v>
      </c>
      <c r="E53" s="50" t="s">
        <v>0</v>
      </c>
      <c r="F53" s="51"/>
      <c r="G53" s="51"/>
      <c r="H53" s="51"/>
      <c r="I53" s="52"/>
      <c r="J53" s="59" t="s">
        <v>3</v>
      </c>
    </row>
    <row r="54" spans="1:10">
      <c r="A54" s="58"/>
      <c r="B54" s="48"/>
      <c r="C54" s="48"/>
      <c r="D54" s="48"/>
      <c r="E54" s="2" t="s">
        <v>4</v>
      </c>
      <c r="F54" s="2" t="s">
        <v>4</v>
      </c>
      <c r="G54" s="2" t="s">
        <v>4</v>
      </c>
      <c r="H54" s="2" t="s">
        <v>4</v>
      </c>
      <c r="I54" s="2" t="s">
        <v>4</v>
      </c>
      <c r="J54" s="59"/>
    </row>
    <row r="55" spans="1:10">
      <c r="A55" s="58"/>
      <c r="B55" s="49"/>
      <c r="C55" s="49"/>
      <c r="D55" s="49"/>
      <c r="E55" s="3" t="s">
        <v>5</v>
      </c>
      <c r="F55" s="3" t="s">
        <v>5</v>
      </c>
      <c r="G55" s="3" t="s">
        <v>5</v>
      </c>
      <c r="H55" s="3" t="s">
        <v>5</v>
      </c>
      <c r="I55" s="3" t="s">
        <v>5</v>
      </c>
      <c r="J55" s="60"/>
    </row>
    <row r="56" spans="1:10" ht="16.899999999999999" customHeight="1">
      <c r="A56" s="40" t="s">
        <v>120</v>
      </c>
      <c r="B56" s="30" t="s">
        <v>73</v>
      </c>
      <c r="C56" s="28" t="s">
        <v>74</v>
      </c>
      <c r="D56" s="14">
        <v>899</v>
      </c>
      <c r="E56" s="20"/>
      <c r="F56" s="21"/>
      <c r="G56" s="21"/>
      <c r="H56" s="21"/>
      <c r="I56" s="21"/>
      <c r="J56" s="5">
        <f t="shared" ref="J56:J90" si="3">SUM(E56:I56)</f>
        <v>0</v>
      </c>
    </row>
    <row r="57" spans="1:10" ht="16.899999999999999" customHeight="1">
      <c r="A57" s="40"/>
      <c r="B57" s="28" t="s">
        <v>77</v>
      </c>
      <c r="C57" s="28" t="s">
        <v>78</v>
      </c>
      <c r="D57" s="14">
        <v>630</v>
      </c>
      <c r="E57" s="20"/>
      <c r="F57" s="21"/>
      <c r="G57" s="21"/>
      <c r="H57" s="21"/>
      <c r="I57" s="21"/>
      <c r="J57" s="5">
        <f t="shared" si="3"/>
        <v>0</v>
      </c>
    </row>
    <row r="58" spans="1:10" ht="16.899999999999999" customHeight="1">
      <c r="A58" s="40"/>
      <c r="B58" s="26" t="s">
        <v>79</v>
      </c>
      <c r="C58" s="26" t="s">
        <v>80</v>
      </c>
      <c r="D58" s="13">
        <v>130</v>
      </c>
      <c r="E58" s="20"/>
      <c r="F58" s="21"/>
      <c r="G58" s="21"/>
      <c r="H58" s="21"/>
      <c r="I58" s="21"/>
      <c r="J58" s="5">
        <f t="shared" si="3"/>
        <v>0</v>
      </c>
    </row>
    <row r="59" spans="1:10" ht="16.899999999999999" customHeight="1">
      <c r="A59" s="40"/>
      <c r="B59" s="28" t="s">
        <v>81</v>
      </c>
      <c r="C59" s="28" t="s">
        <v>82</v>
      </c>
      <c r="D59" s="14">
        <v>130</v>
      </c>
      <c r="E59" s="20"/>
      <c r="F59" s="21"/>
      <c r="G59" s="21"/>
      <c r="H59" s="21"/>
      <c r="I59" s="21"/>
      <c r="J59" s="5">
        <f t="shared" si="3"/>
        <v>0</v>
      </c>
    </row>
    <row r="60" spans="1:10" ht="16.899999999999999" customHeight="1">
      <c r="A60" s="40"/>
      <c r="B60" s="26" t="s">
        <v>83</v>
      </c>
      <c r="C60" s="26" t="s">
        <v>84</v>
      </c>
      <c r="D60" s="13">
        <v>330</v>
      </c>
      <c r="E60" s="20"/>
      <c r="F60" s="21"/>
      <c r="G60" s="21"/>
      <c r="H60" s="21"/>
      <c r="I60" s="21"/>
      <c r="J60" s="5">
        <f t="shared" si="3"/>
        <v>0</v>
      </c>
    </row>
    <row r="61" spans="1:10" ht="16.899999999999999" customHeight="1">
      <c r="A61" s="40"/>
      <c r="B61" s="31" t="s">
        <v>153</v>
      </c>
      <c r="C61" s="26" t="s">
        <v>85</v>
      </c>
      <c r="D61" s="13">
        <v>600</v>
      </c>
      <c r="E61" s="20"/>
      <c r="F61" s="21"/>
      <c r="G61" s="21"/>
      <c r="H61" s="21"/>
      <c r="I61" s="21"/>
      <c r="J61" s="5">
        <f t="shared" si="3"/>
        <v>0</v>
      </c>
    </row>
    <row r="62" spans="1:10" ht="16.899999999999999" customHeight="1">
      <c r="A62" s="40"/>
      <c r="B62" s="32" t="s">
        <v>138</v>
      </c>
      <c r="C62" s="28" t="s">
        <v>86</v>
      </c>
      <c r="D62" s="14">
        <v>780</v>
      </c>
      <c r="E62" s="20"/>
      <c r="F62" s="21"/>
      <c r="G62" s="21"/>
      <c r="H62" s="21"/>
      <c r="I62" s="21"/>
      <c r="J62" s="5">
        <f t="shared" si="3"/>
        <v>0</v>
      </c>
    </row>
    <row r="63" spans="1:10" ht="27">
      <c r="A63" s="40"/>
      <c r="B63" s="38" t="s">
        <v>144</v>
      </c>
      <c r="C63" s="26" t="s">
        <v>145</v>
      </c>
      <c r="D63" s="13">
        <v>500</v>
      </c>
      <c r="E63" s="20"/>
      <c r="F63" s="21"/>
      <c r="G63" s="21"/>
      <c r="H63" s="21"/>
      <c r="I63" s="21"/>
      <c r="J63" s="5">
        <f t="shared" si="3"/>
        <v>0</v>
      </c>
    </row>
    <row r="64" spans="1:10" ht="31.15" customHeight="1">
      <c r="A64" s="40"/>
      <c r="B64" s="53" t="s">
        <v>146</v>
      </c>
      <c r="C64" s="54"/>
      <c r="D64" s="14">
        <v>990</v>
      </c>
      <c r="E64" s="20"/>
      <c r="F64" s="21"/>
      <c r="G64" s="21"/>
      <c r="H64" s="21"/>
      <c r="I64" s="21"/>
      <c r="J64" s="5">
        <f t="shared" si="3"/>
        <v>0</v>
      </c>
    </row>
    <row r="65" spans="1:10">
      <c r="A65" s="40"/>
      <c r="B65" s="26" t="s">
        <v>87</v>
      </c>
      <c r="C65" s="26" t="s">
        <v>88</v>
      </c>
      <c r="D65" s="13">
        <v>800</v>
      </c>
      <c r="E65" s="20"/>
      <c r="F65" s="21"/>
      <c r="G65" s="21"/>
      <c r="H65" s="21"/>
      <c r="I65" s="21"/>
      <c r="J65" s="5">
        <f t="shared" si="3"/>
        <v>0</v>
      </c>
    </row>
    <row r="66" spans="1:10" ht="16.899999999999999" customHeight="1">
      <c r="A66" s="40"/>
      <c r="B66" s="22" t="s">
        <v>89</v>
      </c>
      <c r="C66" s="28" t="s">
        <v>90</v>
      </c>
      <c r="D66" s="14">
        <v>590</v>
      </c>
      <c r="E66" s="20"/>
      <c r="F66" s="21"/>
      <c r="G66" s="21"/>
      <c r="H66" s="21"/>
      <c r="I66" s="21"/>
      <c r="J66" s="5">
        <f t="shared" si="3"/>
        <v>0</v>
      </c>
    </row>
    <row r="67" spans="1:10" ht="16.899999999999999" customHeight="1">
      <c r="A67" s="40"/>
      <c r="B67" s="26" t="s">
        <v>91</v>
      </c>
      <c r="C67" s="29" t="s">
        <v>92</v>
      </c>
      <c r="D67" s="13">
        <v>430</v>
      </c>
      <c r="E67" s="20"/>
      <c r="F67" s="21"/>
      <c r="G67" s="21"/>
      <c r="H67" s="21"/>
      <c r="I67" s="21"/>
      <c r="J67" s="5">
        <f t="shared" si="3"/>
        <v>0</v>
      </c>
    </row>
    <row r="68" spans="1:10" ht="16.899999999999999" customHeight="1">
      <c r="A68" s="40"/>
      <c r="B68" s="22" t="s">
        <v>13</v>
      </c>
      <c r="C68" s="28" t="s">
        <v>93</v>
      </c>
      <c r="D68" s="14">
        <v>980</v>
      </c>
      <c r="E68" s="20"/>
      <c r="F68" s="21"/>
      <c r="G68" s="21"/>
      <c r="H68" s="21"/>
      <c r="I68" s="21"/>
      <c r="J68" s="5">
        <f t="shared" si="3"/>
        <v>0</v>
      </c>
    </row>
    <row r="69" spans="1:10" ht="16.899999999999999" customHeight="1">
      <c r="A69" s="40"/>
      <c r="B69" s="26" t="s">
        <v>94</v>
      </c>
      <c r="C69" s="29" t="s">
        <v>95</v>
      </c>
      <c r="D69" s="13">
        <v>400</v>
      </c>
      <c r="E69" s="20"/>
      <c r="F69" s="21"/>
      <c r="G69" s="21"/>
      <c r="H69" s="21"/>
      <c r="I69" s="21"/>
      <c r="J69" s="5">
        <f t="shared" si="3"/>
        <v>0</v>
      </c>
    </row>
    <row r="70" spans="1:10" ht="16.899999999999999" customHeight="1">
      <c r="A70" s="40"/>
      <c r="B70" s="28" t="s">
        <v>96</v>
      </c>
      <c r="C70" s="28" t="s">
        <v>126</v>
      </c>
      <c r="D70" s="14">
        <v>500</v>
      </c>
      <c r="E70" s="20"/>
      <c r="F70" s="21"/>
      <c r="G70" s="21"/>
      <c r="H70" s="21"/>
      <c r="I70" s="21"/>
      <c r="J70" s="5">
        <f t="shared" si="3"/>
        <v>0</v>
      </c>
    </row>
    <row r="71" spans="1:10">
      <c r="A71" s="40"/>
      <c r="B71" s="26" t="s">
        <v>97</v>
      </c>
      <c r="C71" s="26" t="s">
        <v>98</v>
      </c>
      <c r="D71" s="13">
        <v>950</v>
      </c>
      <c r="E71" s="20"/>
      <c r="F71" s="21"/>
      <c r="G71" s="21"/>
      <c r="H71" s="21"/>
      <c r="I71" s="21"/>
      <c r="J71" s="5">
        <f t="shared" si="3"/>
        <v>0</v>
      </c>
    </row>
    <row r="72" spans="1:10">
      <c r="A72" s="40"/>
      <c r="B72" s="28" t="s">
        <v>127</v>
      </c>
      <c r="C72" s="28" t="s">
        <v>128</v>
      </c>
      <c r="D72" s="14">
        <v>240</v>
      </c>
      <c r="E72" s="20"/>
      <c r="F72" s="21"/>
      <c r="G72" s="21"/>
      <c r="H72" s="21"/>
      <c r="I72" s="21"/>
      <c r="J72" s="5">
        <f t="shared" si="3"/>
        <v>0</v>
      </c>
    </row>
    <row r="73" spans="1:10">
      <c r="A73" s="40"/>
      <c r="B73" s="29" t="s">
        <v>99</v>
      </c>
      <c r="C73" s="29" t="s">
        <v>133</v>
      </c>
      <c r="D73" s="13">
        <v>300</v>
      </c>
      <c r="E73" s="20"/>
      <c r="F73" s="21"/>
      <c r="G73" s="21"/>
      <c r="H73" s="21"/>
      <c r="I73" s="21"/>
      <c r="J73" s="5">
        <f t="shared" si="3"/>
        <v>0</v>
      </c>
    </row>
    <row r="74" spans="1:10">
      <c r="A74" s="40"/>
      <c r="B74" s="32" t="s">
        <v>139</v>
      </c>
      <c r="C74" s="28" t="s">
        <v>100</v>
      </c>
      <c r="D74" s="14">
        <v>300</v>
      </c>
      <c r="E74" s="20"/>
      <c r="F74" s="21"/>
      <c r="G74" s="21"/>
      <c r="H74" s="21"/>
      <c r="I74" s="21"/>
      <c r="J74" s="5">
        <f t="shared" si="3"/>
        <v>0</v>
      </c>
    </row>
    <row r="75" spans="1:10">
      <c r="A75" s="40"/>
      <c r="B75" s="31" t="s">
        <v>140</v>
      </c>
      <c r="C75" s="26" t="s">
        <v>101</v>
      </c>
      <c r="D75" s="13">
        <v>180</v>
      </c>
      <c r="E75" s="20"/>
      <c r="F75" s="21"/>
      <c r="G75" s="21"/>
      <c r="H75" s="21"/>
      <c r="I75" s="21"/>
      <c r="J75" s="5">
        <f t="shared" si="3"/>
        <v>0</v>
      </c>
    </row>
    <row r="76" spans="1:10">
      <c r="A76" s="40"/>
      <c r="B76" s="32" t="s">
        <v>141</v>
      </c>
      <c r="C76" s="28" t="s">
        <v>102</v>
      </c>
      <c r="D76" s="14">
        <v>180</v>
      </c>
      <c r="E76" s="20"/>
      <c r="F76" s="21"/>
      <c r="G76" s="21"/>
      <c r="H76" s="21"/>
      <c r="I76" s="21"/>
      <c r="J76" s="5">
        <f t="shared" si="3"/>
        <v>0</v>
      </c>
    </row>
    <row r="77" spans="1:10">
      <c r="A77" s="40"/>
      <c r="B77" s="31" t="s">
        <v>154</v>
      </c>
      <c r="C77" s="26" t="s">
        <v>103</v>
      </c>
      <c r="D77" s="13">
        <v>250</v>
      </c>
      <c r="E77" s="20"/>
      <c r="F77" s="21"/>
      <c r="G77" s="21"/>
      <c r="H77" s="21"/>
      <c r="I77" s="21"/>
      <c r="J77" s="5">
        <f t="shared" si="3"/>
        <v>0</v>
      </c>
    </row>
    <row r="78" spans="1:10">
      <c r="A78" s="40"/>
      <c r="B78" s="28" t="s">
        <v>104</v>
      </c>
      <c r="C78" s="28" t="s">
        <v>105</v>
      </c>
      <c r="D78" s="14">
        <v>230</v>
      </c>
      <c r="E78" s="20"/>
      <c r="F78" s="21"/>
      <c r="G78" s="21"/>
      <c r="H78" s="21"/>
      <c r="I78" s="21"/>
      <c r="J78" s="5">
        <f t="shared" si="3"/>
        <v>0</v>
      </c>
    </row>
    <row r="79" spans="1:10">
      <c r="A79" s="40"/>
      <c r="B79" s="26" t="s">
        <v>106</v>
      </c>
      <c r="C79" s="26" t="s">
        <v>129</v>
      </c>
      <c r="D79" s="13">
        <v>285</v>
      </c>
      <c r="E79" s="20"/>
      <c r="F79" s="21"/>
      <c r="G79" s="21"/>
      <c r="H79" s="21"/>
      <c r="I79" s="21"/>
      <c r="J79" s="5">
        <f t="shared" si="3"/>
        <v>0</v>
      </c>
    </row>
    <row r="80" spans="1:10">
      <c r="A80" s="40"/>
      <c r="B80" s="30" t="s">
        <v>107</v>
      </c>
      <c r="C80" s="28" t="s">
        <v>105</v>
      </c>
      <c r="D80" s="14">
        <v>160</v>
      </c>
      <c r="E80" s="20"/>
      <c r="F80" s="21"/>
      <c r="G80" s="21"/>
      <c r="H80" s="21"/>
      <c r="I80" s="21"/>
      <c r="J80" s="5">
        <f t="shared" si="3"/>
        <v>0</v>
      </c>
    </row>
    <row r="81" spans="1:10">
      <c r="A81" s="40"/>
      <c r="B81" s="29" t="s">
        <v>108</v>
      </c>
      <c r="C81" s="26" t="s">
        <v>105</v>
      </c>
      <c r="D81" s="13">
        <v>160</v>
      </c>
      <c r="E81" s="20"/>
      <c r="F81" s="21"/>
      <c r="G81" s="21"/>
      <c r="H81" s="21"/>
      <c r="I81" s="21"/>
      <c r="J81" s="5">
        <f t="shared" si="3"/>
        <v>0</v>
      </c>
    </row>
    <row r="82" spans="1:10">
      <c r="A82" s="40"/>
      <c r="B82" s="30" t="s">
        <v>109</v>
      </c>
      <c r="C82" s="28" t="s">
        <v>70</v>
      </c>
      <c r="D82" s="14">
        <v>240</v>
      </c>
      <c r="E82" s="20"/>
      <c r="F82" s="21"/>
      <c r="G82" s="21"/>
      <c r="H82" s="21"/>
      <c r="I82" s="21"/>
      <c r="J82" s="5">
        <f t="shared" si="3"/>
        <v>0</v>
      </c>
    </row>
    <row r="83" spans="1:10">
      <c r="A83" s="40"/>
      <c r="B83" s="26" t="s">
        <v>110</v>
      </c>
      <c r="C83" s="26" t="s">
        <v>111</v>
      </c>
      <c r="D83" s="13">
        <v>215</v>
      </c>
      <c r="E83" s="20"/>
      <c r="F83" s="21"/>
      <c r="G83" s="21"/>
      <c r="H83" s="21"/>
      <c r="I83" s="21"/>
      <c r="J83" s="5">
        <f t="shared" si="3"/>
        <v>0</v>
      </c>
    </row>
    <row r="84" spans="1:10">
      <c r="A84" s="40"/>
      <c r="B84" s="28" t="s">
        <v>112</v>
      </c>
      <c r="C84" s="28" t="s">
        <v>113</v>
      </c>
      <c r="D84" s="14">
        <v>220</v>
      </c>
      <c r="E84" s="20"/>
      <c r="F84" s="21"/>
      <c r="G84" s="21"/>
      <c r="H84" s="21"/>
      <c r="I84" s="21"/>
      <c r="J84" s="5">
        <f t="shared" si="3"/>
        <v>0</v>
      </c>
    </row>
    <row r="85" spans="1:10">
      <c r="A85" s="40"/>
      <c r="B85" s="29" t="s">
        <v>114</v>
      </c>
      <c r="C85" s="26" t="s">
        <v>105</v>
      </c>
      <c r="D85" s="13">
        <v>360</v>
      </c>
      <c r="E85" s="20"/>
      <c r="F85" s="21"/>
      <c r="G85" s="21"/>
      <c r="H85" s="21"/>
      <c r="I85" s="21"/>
      <c r="J85" s="5">
        <f t="shared" si="3"/>
        <v>0</v>
      </c>
    </row>
    <row r="86" spans="1:10">
      <c r="A86" s="40"/>
      <c r="B86" s="28" t="s">
        <v>125</v>
      </c>
      <c r="C86" s="33" t="s">
        <v>11</v>
      </c>
      <c r="D86" s="14">
        <v>5</v>
      </c>
      <c r="E86" s="20"/>
      <c r="F86" s="21"/>
      <c r="G86" s="21"/>
      <c r="H86" s="21"/>
      <c r="I86" s="21"/>
      <c r="J86" s="5">
        <f t="shared" si="3"/>
        <v>0</v>
      </c>
    </row>
    <row r="87" spans="1:10">
      <c r="A87" s="40"/>
      <c r="B87" s="26" t="s">
        <v>115</v>
      </c>
      <c r="C87" s="34" t="s">
        <v>116</v>
      </c>
      <c r="D87" s="13">
        <v>20</v>
      </c>
      <c r="E87" s="20"/>
      <c r="F87" s="21"/>
      <c r="G87" s="21"/>
      <c r="H87" s="21"/>
      <c r="I87" s="21"/>
      <c r="J87" s="5">
        <f t="shared" si="3"/>
        <v>0</v>
      </c>
    </row>
    <row r="88" spans="1:10">
      <c r="A88" s="40"/>
      <c r="B88" s="28" t="s">
        <v>117</v>
      </c>
      <c r="C88" s="33" t="s">
        <v>118</v>
      </c>
      <c r="D88" s="14">
        <v>15</v>
      </c>
      <c r="E88" s="20"/>
      <c r="F88" s="21"/>
      <c r="G88" s="21"/>
      <c r="H88" s="21"/>
      <c r="I88" s="21"/>
      <c r="J88" s="5">
        <f t="shared" si="3"/>
        <v>0</v>
      </c>
    </row>
    <row r="89" spans="1:10">
      <c r="A89" s="40"/>
      <c r="B89" s="26" t="s">
        <v>119</v>
      </c>
      <c r="C89" s="34" t="s">
        <v>147</v>
      </c>
      <c r="D89" s="13">
        <v>25</v>
      </c>
      <c r="E89" s="20"/>
      <c r="F89" s="21"/>
      <c r="G89" s="21"/>
      <c r="H89" s="21"/>
      <c r="I89" s="21"/>
      <c r="J89" s="5">
        <f t="shared" si="3"/>
        <v>0</v>
      </c>
    </row>
    <row r="90" spans="1:10" ht="16.899999999999999" customHeight="1">
      <c r="A90" s="41"/>
      <c r="B90" s="55" t="s">
        <v>148</v>
      </c>
      <c r="C90" s="56"/>
      <c r="D90" s="13">
        <v>0</v>
      </c>
      <c r="E90" s="20"/>
      <c r="F90" s="21"/>
      <c r="G90" s="21"/>
      <c r="H90" s="21"/>
      <c r="I90" s="21"/>
      <c r="J90" s="5">
        <f t="shared" si="3"/>
        <v>0</v>
      </c>
    </row>
    <row r="91" spans="1:10" s="1" customFormat="1">
      <c r="A91" s="42" t="s">
        <v>19</v>
      </c>
      <c r="B91" s="43"/>
      <c r="C91" s="43"/>
      <c r="D91" s="44"/>
      <c r="E91" s="11">
        <f t="shared" ref="E91:J91" si="4">SUM(E56:E90)</f>
        <v>0</v>
      </c>
      <c r="F91" s="11">
        <f t="shared" si="4"/>
        <v>0</v>
      </c>
      <c r="G91" s="11">
        <f t="shared" si="4"/>
        <v>0</v>
      </c>
      <c r="H91" s="11">
        <f t="shared" si="4"/>
        <v>0</v>
      </c>
      <c r="I91" s="11">
        <f t="shared" si="4"/>
        <v>0</v>
      </c>
      <c r="J91" s="12">
        <f t="shared" si="4"/>
        <v>0</v>
      </c>
    </row>
    <row r="92" spans="1:10" s="1" customFormat="1">
      <c r="A92" s="45" t="s">
        <v>20</v>
      </c>
      <c r="B92" s="46"/>
      <c r="C92" s="46"/>
      <c r="D92" s="47"/>
      <c r="E92" s="4">
        <f>SUMPRODUCT(D56:D90,E56:E90)</f>
        <v>0</v>
      </c>
      <c r="F92" s="4">
        <f>SUMPRODUCT(D56:D90,F56:F90)</f>
        <v>0</v>
      </c>
      <c r="G92" s="4">
        <f>SUMPRODUCT(D56:D90,G56:G90)</f>
        <v>0</v>
      </c>
      <c r="H92" s="4">
        <f>SUMPRODUCT(D56:D90,H56:H90)</f>
        <v>0</v>
      </c>
      <c r="I92" s="4">
        <f>SUMPRODUCT(D56:D90,I56:I90)</f>
        <v>0</v>
      </c>
      <c r="J92" s="10">
        <f>SUMPRODUCT(D56:D90,J56:J90)</f>
        <v>0</v>
      </c>
    </row>
    <row r="93" spans="1:10" s="1" customFormat="1" ht="7.9" customHeight="1">
      <c r="A93" s="6"/>
      <c r="B93" s="35"/>
      <c r="C93" s="35"/>
      <c r="D93" s="35"/>
      <c r="E93" s="6"/>
      <c r="F93" s="6"/>
      <c r="G93" s="6"/>
      <c r="H93" s="6"/>
      <c r="I93" s="6"/>
      <c r="J93" s="6"/>
    </row>
    <row r="94" spans="1:10">
      <c r="A94" s="1"/>
      <c r="B94" s="36"/>
      <c r="C94" s="36"/>
      <c r="D94" s="36"/>
      <c r="E94" s="37"/>
      <c r="F94" s="37"/>
      <c r="G94" s="1"/>
      <c r="H94" s="1"/>
      <c r="I94" s="1"/>
      <c r="J94" s="1"/>
    </row>
    <row r="95" spans="1:10">
      <c r="A95" s="1"/>
      <c r="B95" s="36"/>
      <c r="C95" s="36"/>
      <c r="D95" s="36"/>
      <c r="E95" s="37"/>
      <c r="F95" s="37"/>
      <c r="G95" s="1"/>
      <c r="H95" s="1"/>
      <c r="I95" s="1"/>
      <c r="J95" s="1"/>
    </row>
    <row r="96" spans="1:10">
      <c r="A96" s="1"/>
      <c r="B96" s="36"/>
      <c r="C96" s="36"/>
      <c r="D96" s="36"/>
      <c r="E96" s="37"/>
      <c r="F96" s="37"/>
      <c r="G96" s="1"/>
      <c r="H96" s="1"/>
      <c r="I96" s="1"/>
      <c r="J96" s="1"/>
    </row>
    <row r="97" spans="1:10">
      <c r="A97" s="1"/>
      <c r="B97" s="36"/>
      <c r="C97" s="36"/>
      <c r="D97" s="36"/>
      <c r="E97" s="37"/>
      <c r="F97" s="37"/>
      <c r="G97" s="1"/>
      <c r="H97" s="1"/>
      <c r="I97" s="1"/>
      <c r="J97" s="1"/>
    </row>
    <row r="98" spans="1:10">
      <c r="A98" s="1"/>
      <c r="B98" s="36"/>
      <c r="C98" s="36"/>
      <c r="D98" s="36"/>
      <c r="E98" s="37"/>
      <c r="F98" s="37"/>
      <c r="G98" s="1"/>
      <c r="H98" s="1"/>
      <c r="I98" s="1"/>
      <c r="J98" s="1"/>
    </row>
    <row r="99" spans="1:10">
      <c r="A99" s="1"/>
      <c r="B99" s="36"/>
      <c r="C99" s="36"/>
      <c r="D99" s="36"/>
      <c r="E99" s="37"/>
      <c r="F99" s="37"/>
      <c r="G99" s="1"/>
      <c r="H99" s="1"/>
      <c r="I99" s="1"/>
      <c r="J99" s="1"/>
    </row>
    <row r="100" spans="1:10">
      <c r="A100" s="1"/>
      <c r="B100" s="36"/>
      <c r="C100" s="36"/>
      <c r="D100" s="36"/>
      <c r="E100" s="37"/>
      <c r="F100" s="37"/>
      <c r="G100" s="1"/>
      <c r="H100" s="1"/>
      <c r="I100" s="1"/>
      <c r="J100" s="1"/>
    </row>
    <row r="101" spans="1:10">
      <c r="A101" s="1"/>
      <c r="B101" s="36"/>
      <c r="C101" s="36"/>
      <c r="D101" s="36"/>
      <c r="E101" s="37"/>
      <c r="F101" s="37"/>
      <c r="G101" s="1"/>
      <c r="H101" s="1"/>
      <c r="I101" s="1"/>
      <c r="J101" s="1"/>
    </row>
    <row r="102" spans="1:10">
      <c r="A102" s="1"/>
      <c r="B102" s="36"/>
      <c r="C102" s="36"/>
      <c r="D102" s="36"/>
      <c r="E102" s="37"/>
      <c r="F102" s="37"/>
      <c r="G102" s="1"/>
      <c r="H102" s="1"/>
      <c r="I102" s="1"/>
      <c r="J102" s="1"/>
    </row>
    <row r="103" spans="1:10">
      <c r="A103" s="1"/>
      <c r="B103" s="36"/>
      <c r="C103" s="36"/>
      <c r="D103" s="36"/>
      <c r="E103" s="37"/>
      <c r="F103" s="37"/>
      <c r="G103" s="1"/>
      <c r="H103" s="1"/>
      <c r="I103" s="1"/>
      <c r="J103" s="1"/>
    </row>
    <row r="104" spans="1:10">
      <c r="A104" s="1"/>
      <c r="B104" s="36"/>
      <c r="C104" s="36"/>
      <c r="D104" s="36"/>
      <c r="E104" s="37"/>
      <c r="F104" s="37"/>
      <c r="G104" s="1"/>
      <c r="H104" s="1"/>
      <c r="I104" s="1"/>
      <c r="J104" s="1"/>
    </row>
    <row r="105" spans="1:10">
      <c r="A105" s="1"/>
      <c r="B105" s="36"/>
      <c r="C105" s="36"/>
      <c r="D105" s="36"/>
      <c r="E105" s="37"/>
      <c r="F105" s="37"/>
      <c r="G105" s="1"/>
      <c r="H105" s="1"/>
      <c r="I105" s="1"/>
      <c r="J105" s="1"/>
    </row>
    <row r="106" spans="1:10">
      <c r="A106" s="1"/>
      <c r="B106" s="36"/>
      <c r="C106" s="36"/>
      <c r="D106" s="36"/>
      <c r="E106" s="37"/>
      <c r="F106" s="37"/>
      <c r="G106" s="1"/>
      <c r="H106" s="1"/>
      <c r="I106" s="1"/>
      <c r="J106" s="1"/>
    </row>
    <row r="107" spans="1:10">
      <c r="A107" s="1"/>
      <c r="B107" s="36"/>
      <c r="C107" s="36"/>
      <c r="D107" s="36"/>
      <c r="E107" s="37"/>
      <c r="F107" s="37"/>
      <c r="G107" s="1"/>
      <c r="H107" s="1"/>
      <c r="I107" s="1"/>
      <c r="J107" s="1"/>
    </row>
    <row r="108" spans="1:10" ht="19.5">
      <c r="A108" s="1"/>
      <c r="B108" s="57"/>
      <c r="C108" s="57"/>
      <c r="D108" s="57"/>
      <c r="E108" s="57"/>
      <c r="F108" s="57"/>
      <c r="G108" s="57"/>
      <c r="H108" s="57"/>
      <c r="I108" s="57"/>
      <c r="J108" s="57"/>
    </row>
  </sheetData>
  <mergeCells count="32">
    <mergeCell ref="B1:J1"/>
    <mergeCell ref="J7:J9"/>
    <mergeCell ref="E7:I7"/>
    <mergeCell ref="B7:B9"/>
    <mergeCell ref="C7:C9"/>
    <mergeCell ref="D7:D9"/>
    <mergeCell ref="B5:J5"/>
    <mergeCell ref="B2:D2"/>
    <mergeCell ref="B6:J6"/>
    <mergeCell ref="B108:J108"/>
    <mergeCell ref="A7:A9"/>
    <mergeCell ref="A91:D91"/>
    <mergeCell ref="A92:D92"/>
    <mergeCell ref="A28:A30"/>
    <mergeCell ref="B28:B30"/>
    <mergeCell ref="C28:C30"/>
    <mergeCell ref="D28:D30"/>
    <mergeCell ref="A53:A55"/>
    <mergeCell ref="B53:B55"/>
    <mergeCell ref="C53:C55"/>
    <mergeCell ref="J53:J55"/>
    <mergeCell ref="A10:A27"/>
    <mergeCell ref="A31:A50"/>
    <mergeCell ref="E28:I28"/>
    <mergeCell ref="J28:J30"/>
    <mergeCell ref="A56:A90"/>
    <mergeCell ref="A51:D51"/>
    <mergeCell ref="A52:D52"/>
    <mergeCell ref="D53:D55"/>
    <mergeCell ref="E53:I53"/>
    <mergeCell ref="B64:C64"/>
    <mergeCell ref="B90:C90"/>
  </mergeCells>
  <phoneticPr fontId="3" type="noConversion"/>
  <dataValidations count="2">
    <dataValidation allowBlank="1" showDropDown="1" sqref="B10:B27 B31:B50 B56:B90"/>
    <dataValidation type="custom" allowBlank="1" showDropDown="1" sqref="D10:D27 D31:D50 D56:D89">
      <formula1>AND(ISNUMBER(D10),(NOT(OR(NOT(ISERROR(DATEVALUE(D10))), AND(ISNUMBER(D10), LEFT(CELL("format", D10))="D")))))</formula1>
    </dataValidation>
  </dataValidations>
  <printOptions horizontalCentered="1" verticalCentered="1"/>
  <pageMargins left="0.19685039370078741" right="0.19685039370078741" top="3.937007874015748E-2" bottom="3.937007874015748E-2" header="0.31496062992125984" footer="0.31496062992125984"/>
  <pageSetup paperSize="9" scale="84" fitToHeight="3" orientation="landscape" r:id="rId1"/>
  <headerFooter scaleWithDoc="0" alignWithMargins="0"/>
  <rowBreaks count="3" manualBreakCount="3">
    <brk id="27" max="16383" man="1"/>
    <brk id="52" max="9" man="1"/>
    <brk id="9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milly.lin</dc:creator>
  <cp:lastModifiedBy>陳羿秀</cp:lastModifiedBy>
  <cp:lastPrinted>2025-11-19T07:03:00Z</cp:lastPrinted>
  <dcterms:created xsi:type="dcterms:W3CDTF">2018-10-16T03:27:16Z</dcterms:created>
  <dcterms:modified xsi:type="dcterms:W3CDTF">2025-12-04T06:25:36Z</dcterms:modified>
</cp:coreProperties>
</file>